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E:\共有\RRI共有\01_生産システムWG\48_製造ビジネス変革調査TF\20230316_第11回会合\報告書\"/>
    </mc:Choice>
  </mc:AlternateContent>
  <xr:revisionPtr revIDLastSave="0" documentId="13_ncr:1_{A14283F5-A659-4230-BDDB-E3822079DE96}" xr6:coauthVersionLast="47" xr6:coauthVersionMax="47" xr10:uidLastSave="{00000000-0000-0000-0000-000000000000}"/>
  <bookViews>
    <workbookView xWindow="-28920" yWindow="-120" windowWidth="29040" windowHeight="15720" activeTab="3" xr2:uid="{4591FA52-3547-4B0C-A545-1327DC1324D0}"/>
  </bookViews>
  <sheets>
    <sheet name="PI4.0文献リスト" sheetId="6" r:id="rId1"/>
    <sheet name="IDSA文献リスト" sheetId="9" r:id="rId2"/>
    <sheet name="Gaia-X文献リスト" sheetId="10" r:id="rId3"/>
    <sheet name="その他文献リスト" sheetId="11" r:id="rId4"/>
  </sheets>
  <definedNames>
    <definedName name="_xlnm._FilterDatabase" localSheetId="2" hidden="1">'Gaia-X文献リスト'!$B$4:$AT$32</definedName>
    <definedName name="_xlnm._FilterDatabase" localSheetId="1" hidden="1">IDSA文献リスト!$B$4:$AT$86</definedName>
    <definedName name="_xlnm._FilterDatabase" localSheetId="0" hidden="1">'PI4.0文献リスト'!$B$4:$BC$294</definedName>
    <definedName name="_xlnm._FilterDatabase" localSheetId="3" hidden="1">その他文献リスト!$B$4:$AT$10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7" i="9" l="1"/>
  <c r="P182" i="6"/>
  <c r="C225" i="6" l="1"/>
  <c r="C6" i="11" l="1"/>
  <c r="C7" i="11"/>
  <c r="C8" i="11"/>
  <c r="C9" i="11"/>
  <c r="C10" i="11"/>
  <c r="C5" i="11"/>
  <c r="C6" i="9" l="1"/>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8" i="9"/>
  <c r="C69" i="9"/>
  <c r="C70" i="9"/>
  <c r="C71" i="9"/>
  <c r="C72" i="9"/>
  <c r="C73" i="9"/>
  <c r="C74" i="9"/>
  <c r="C75" i="9"/>
  <c r="C76" i="9"/>
  <c r="C77" i="9"/>
  <c r="C78" i="9"/>
  <c r="C79" i="9"/>
  <c r="C80" i="9"/>
  <c r="C81" i="9"/>
  <c r="C82" i="9"/>
  <c r="C83" i="9"/>
  <c r="C84" i="9"/>
  <c r="C85" i="9"/>
  <c r="C86" i="9"/>
  <c r="C5" i="9"/>
  <c r="C31"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2" i="10"/>
  <c r="C5" i="10"/>
  <c r="C6" i="6"/>
  <c r="D6" i="6"/>
  <c r="C7" i="6"/>
  <c r="D7" i="6"/>
  <c r="C8" i="6"/>
  <c r="D8" i="6"/>
  <c r="C9" i="6"/>
  <c r="D9" i="6"/>
  <c r="C10" i="6"/>
  <c r="D10" i="6"/>
  <c r="C11" i="6"/>
  <c r="D11" i="6"/>
  <c r="C12" i="6"/>
  <c r="D12" i="6"/>
  <c r="C13" i="6"/>
  <c r="D13" i="6"/>
  <c r="C14" i="6"/>
  <c r="D14" i="6"/>
  <c r="C15" i="6"/>
  <c r="D15" i="6"/>
  <c r="C16" i="6"/>
  <c r="D16" i="6"/>
  <c r="C17" i="6"/>
  <c r="D17" i="6"/>
  <c r="C18" i="6"/>
  <c r="D18" i="6"/>
  <c r="C19" i="6"/>
  <c r="D19" i="6"/>
  <c r="C20" i="6"/>
  <c r="D20" i="6"/>
  <c r="C21" i="6"/>
  <c r="D21" i="6"/>
  <c r="C22" i="6"/>
  <c r="D22" i="6"/>
  <c r="C23" i="6"/>
  <c r="D23" i="6"/>
  <c r="C24" i="6"/>
  <c r="D24" i="6"/>
  <c r="C25" i="6"/>
  <c r="D25" i="6"/>
  <c r="C26" i="6"/>
  <c r="D26" i="6"/>
  <c r="C27" i="6"/>
  <c r="D27" i="6"/>
  <c r="C28" i="6"/>
  <c r="D28" i="6"/>
  <c r="C29" i="6"/>
  <c r="D29" i="6"/>
  <c r="C30" i="6"/>
  <c r="D30" i="6"/>
  <c r="C31" i="6"/>
  <c r="D31" i="6"/>
  <c r="C32" i="6"/>
  <c r="D32" i="6"/>
  <c r="C33" i="6"/>
  <c r="D33" i="6"/>
  <c r="C34" i="6"/>
  <c r="D34" i="6"/>
  <c r="C35" i="6"/>
  <c r="D35" i="6"/>
  <c r="C36" i="6"/>
  <c r="D36" i="6"/>
  <c r="C37" i="6"/>
  <c r="D37" i="6"/>
  <c r="C38" i="6"/>
  <c r="D38" i="6"/>
  <c r="C39" i="6"/>
  <c r="D39" i="6"/>
  <c r="C40" i="6"/>
  <c r="D40" i="6"/>
  <c r="C41" i="6"/>
  <c r="D41" i="6"/>
  <c r="C42" i="6"/>
  <c r="D42" i="6"/>
  <c r="C43" i="6"/>
  <c r="D43" i="6"/>
  <c r="C44" i="6"/>
  <c r="D44" i="6"/>
  <c r="C45" i="6"/>
  <c r="D45" i="6"/>
  <c r="C46" i="6"/>
  <c r="D46" i="6"/>
  <c r="C47" i="6"/>
  <c r="D47" i="6"/>
  <c r="C48" i="6"/>
  <c r="D48" i="6"/>
  <c r="C49" i="6"/>
  <c r="D49" i="6"/>
  <c r="C50" i="6"/>
  <c r="D50" i="6"/>
  <c r="C51" i="6"/>
  <c r="D51" i="6"/>
  <c r="C52" i="6"/>
  <c r="D52" i="6"/>
  <c r="C53" i="6"/>
  <c r="D53" i="6"/>
  <c r="C54" i="6"/>
  <c r="D54" i="6"/>
  <c r="C55" i="6"/>
  <c r="D55" i="6"/>
  <c r="C56" i="6"/>
  <c r="D56" i="6"/>
  <c r="C57" i="6"/>
  <c r="D57" i="6"/>
  <c r="C58" i="6"/>
  <c r="D58" i="6"/>
  <c r="C59" i="6"/>
  <c r="D59" i="6"/>
  <c r="C60" i="6"/>
  <c r="D60" i="6"/>
  <c r="C61" i="6"/>
  <c r="D61" i="6"/>
  <c r="C62" i="6"/>
  <c r="D62" i="6"/>
  <c r="C63" i="6"/>
  <c r="D63" i="6"/>
  <c r="C64" i="6"/>
  <c r="D64" i="6"/>
  <c r="C65" i="6"/>
  <c r="D65" i="6"/>
  <c r="C66" i="6"/>
  <c r="D66" i="6"/>
  <c r="C67" i="6"/>
  <c r="D67" i="6"/>
  <c r="C68" i="6"/>
  <c r="D68" i="6"/>
  <c r="C69" i="6"/>
  <c r="D69" i="6"/>
  <c r="C70" i="6"/>
  <c r="D70" i="6"/>
  <c r="C71" i="6"/>
  <c r="D71" i="6"/>
  <c r="C72" i="6"/>
  <c r="D72" i="6"/>
  <c r="C73" i="6"/>
  <c r="D73" i="6"/>
  <c r="C74" i="6"/>
  <c r="D74" i="6"/>
  <c r="C75" i="6"/>
  <c r="D75" i="6"/>
  <c r="C76" i="6"/>
  <c r="D76" i="6"/>
  <c r="C77" i="6"/>
  <c r="D77" i="6"/>
  <c r="C78" i="6"/>
  <c r="D78" i="6"/>
  <c r="C79" i="6"/>
  <c r="D79" i="6"/>
  <c r="C80" i="6"/>
  <c r="D80" i="6"/>
  <c r="C81" i="6"/>
  <c r="D81" i="6"/>
  <c r="C82" i="6"/>
  <c r="D82" i="6"/>
  <c r="C83" i="6"/>
  <c r="D83" i="6"/>
  <c r="C84" i="6"/>
  <c r="D84" i="6"/>
  <c r="C85" i="6"/>
  <c r="D85" i="6"/>
  <c r="C86" i="6"/>
  <c r="D86" i="6"/>
  <c r="C87" i="6"/>
  <c r="D87" i="6"/>
  <c r="C88" i="6"/>
  <c r="D88" i="6"/>
  <c r="C89" i="6"/>
  <c r="D89" i="6"/>
  <c r="C90" i="6"/>
  <c r="D90" i="6"/>
  <c r="C91" i="6"/>
  <c r="D91" i="6"/>
  <c r="C92" i="6"/>
  <c r="D92" i="6"/>
  <c r="C93" i="6"/>
  <c r="D93" i="6"/>
  <c r="C94" i="6"/>
  <c r="D94" i="6"/>
  <c r="C95" i="6"/>
  <c r="D95" i="6"/>
  <c r="C96" i="6"/>
  <c r="D96" i="6"/>
  <c r="C97" i="6"/>
  <c r="D97" i="6"/>
  <c r="C98" i="6"/>
  <c r="D98" i="6"/>
  <c r="C99" i="6"/>
  <c r="D99" i="6"/>
  <c r="C100" i="6"/>
  <c r="D100" i="6"/>
  <c r="C101" i="6"/>
  <c r="D101" i="6"/>
  <c r="C102" i="6"/>
  <c r="D102" i="6"/>
  <c r="C103" i="6"/>
  <c r="D103" i="6"/>
  <c r="C104" i="6"/>
  <c r="D104" i="6"/>
  <c r="C105" i="6"/>
  <c r="D105" i="6"/>
  <c r="C106" i="6"/>
  <c r="D106" i="6"/>
  <c r="C107" i="6"/>
  <c r="D107" i="6"/>
  <c r="C108" i="6"/>
  <c r="D108" i="6"/>
  <c r="C109" i="6"/>
  <c r="D109" i="6"/>
  <c r="C110" i="6"/>
  <c r="D110" i="6"/>
  <c r="C111" i="6"/>
  <c r="D111" i="6"/>
  <c r="C112" i="6"/>
  <c r="D112" i="6"/>
  <c r="C113" i="6"/>
  <c r="D113" i="6"/>
  <c r="C114" i="6"/>
  <c r="D114" i="6"/>
  <c r="C115" i="6"/>
  <c r="D115" i="6"/>
  <c r="C116" i="6"/>
  <c r="D116" i="6"/>
  <c r="C117" i="6"/>
  <c r="D117" i="6"/>
  <c r="C118" i="6"/>
  <c r="D118" i="6"/>
  <c r="C119" i="6"/>
  <c r="D119" i="6"/>
  <c r="C120" i="6"/>
  <c r="D120" i="6"/>
  <c r="C121" i="6"/>
  <c r="D121" i="6"/>
  <c r="C122" i="6"/>
  <c r="D122" i="6"/>
  <c r="C123" i="6"/>
  <c r="D123" i="6"/>
  <c r="C124" i="6"/>
  <c r="D124" i="6"/>
  <c r="C125" i="6"/>
  <c r="D125" i="6"/>
  <c r="C126" i="6"/>
  <c r="D126" i="6"/>
  <c r="C127" i="6"/>
  <c r="D127" i="6"/>
  <c r="C128" i="6"/>
  <c r="D128" i="6"/>
  <c r="C129" i="6"/>
  <c r="D129" i="6"/>
  <c r="C130" i="6"/>
  <c r="D130" i="6"/>
  <c r="C131" i="6"/>
  <c r="D131" i="6"/>
  <c r="C132" i="6"/>
  <c r="D132" i="6"/>
  <c r="C133" i="6"/>
  <c r="D133" i="6"/>
  <c r="C134" i="6"/>
  <c r="D134" i="6"/>
  <c r="C135" i="6"/>
  <c r="D135" i="6"/>
  <c r="C136" i="6"/>
  <c r="D136" i="6"/>
  <c r="C137" i="6"/>
  <c r="D137" i="6"/>
  <c r="C138" i="6"/>
  <c r="D138" i="6"/>
  <c r="C139" i="6"/>
  <c r="D139" i="6"/>
  <c r="C140" i="6"/>
  <c r="D140" i="6"/>
  <c r="C141" i="6"/>
  <c r="D141" i="6"/>
  <c r="C142" i="6"/>
  <c r="D142" i="6"/>
  <c r="C143" i="6"/>
  <c r="D143" i="6"/>
  <c r="C144" i="6"/>
  <c r="D144" i="6"/>
  <c r="C145" i="6"/>
  <c r="D145" i="6"/>
  <c r="C146" i="6"/>
  <c r="D146" i="6"/>
  <c r="C147" i="6"/>
  <c r="D147" i="6"/>
  <c r="C148" i="6"/>
  <c r="D148" i="6"/>
  <c r="C149" i="6"/>
  <c r="D149" i="6"/>
  <c r="C150" i="6"/>
  <c r="D150" i="6"/>
  <c r="C151" i="6"/>
  <c r="D151" i="6"/>
  <c r="C152" i="6"/>
  <c r="D152" i="6"/>
  <c r="C153" i="6"/>
  <c r="D153" i="6"/>
  <c r="C154" i="6"/>
  <c r="D154" i="6"/>
  <c r="C155" i="6"/>
  <c r="D155" i="6"/>
  <c r="C156" i="6"/>
  <c r="D156" i="6"/>
  <c r="C157" i="6"/>
  <c r="D157" i="6"/>
  <c r="C158" i="6"/>
  <c r="D158" i="6"/>
  <c r="C159" i="6"/>
  <c r="D159" i="6"/>
  <c r="C160" i="6"/>
  <c r="D160" i="6"/>
  <c r="C161" i="6"/>
  <c r="D161" i="6"/>
  <c r="C162" i="6"/>
  <c r="D162" i="6"/>
  <c r="C163" i="6"/>
  <c r="D163" i="6"/>
  <c r="C164" i="6"/>
  <c r="D164" i="6"/>
  <c r="C165" i="6"/>
  <c r="D165" i="6"/>
  <c r="C166" i="6"/>
  <c r="D166" i="6"/>
  <c r="C167" i="6"/>
  <c r="D167" i="6"/>
  <c r="C168" i="6"/>
  <c r="D168" i="6"/>
  <c r="C169" i="6"/>
  <c r="D169" i="6"/>
  <c r="C170" i="6"/>
  <c r="D170" i="6"/>
  <c r="C171" i="6"/>
  <c r="D171" i="6"/>
  <c r="C172" i="6"/>
  <c r="D172" i="6"/>
  <c r="C173" i="6"/>
  <c r="D173" i="6"/>
  <c r="C174" i="6"/>
  <c r="D174" i="6"/>
  <c r="C175" i="6"/>
  <c r="D175" i="6"/>
  <c r="C176" i="6"/>
  <c r="D176" i="6"/>
  <c r="C177" i="6"/>
  <c r="D177" i="6"/>
  <c r="C178" i="6"/>
  <c r="D178" i="6"/>
  <c r="C179" i="6"/>
  <c r="D179" i="6"/>
  <c r="C180" i="6"/>
  <c r="D180" i="6"/>
  <c r="C181" i="6"/>
  <c r="D181" i="6"/>
  <c r="C182" i="6"/>
  <c r="D182" i="6"/>
  <c r="C183" i="6"/>
  <c r="D183" i="6"/>
  <c r="C184" i="6"/>
  <c r="D184" i="6"/>
  <c r="C185" i="6"/>
  <c r="D185" i="6"/>
  <c r="C186" i="6"/>
  <c r="D186" i="6"/>
  <c r="C187" i="6"/>
  <c r="D187" i="6"/>
  <c r="C188" i="6"/>
  <c r="D188" i="6"/>
  <c r="C189" i="6"/>
  <c r="D189" i="6"/>
  <c r="C190" i="6"/>
  <c r="D190" i="6"/>
  <c r="C191" i="6"/>
  <c r="D191" i="6"/>
  <c r="C192" i="6"/>
  <c r="D192" i="6"/>
  <c r="C193" i="6"/>
  <c r="D193" i="6"/>
  <c r="C194" i="6"/>
  <c r="D194" i="6"/>
  <c r="C195" i="6"/>
  <c r="D195" i="6"/>
  <c r="C196" i="6"/>
  <c r="D196" i="6"/>
  <c r="C197" i="6"/>
  <c r="D197" i="6"/>
  <c r="C198" i="6"/>
  <c r="D198" i="6"/>
  <c r="C199" i="6"/>
  <c r="D199" i="6"/>
  <c r="C200" i="6"/>
  <c r="D200" i="6"/>
  <c r="C201" i="6"/>
  <c r="D201" i="6"/>
  <c r="C202" i="6"/>
  <c r="D202" i="6"/>
  <c r="C203" i="6"/>
  <c r="D203" i="6"/>
  <c r="C204" i="6"/>
  <c r="D204" i="6"/>
  <c r="C205" i="6"/>
  <c r="D205" i="6"/>
  <c r="C206" i="6"/>
  <c r="D206" i="6"/>
  <c r="C207" i="6"/>
  <c r="D207" i="6"/>
  <c r="C208" i="6"/>
  <c r="D208" i="6"/>
  <c r="C209" i="6"/>
  <c r="D209" i="6"/>
  <c r="C210" i="6"/>
  <c r="D210" i="6"/>
  <c r="C211" i="6"/>
  <c r="D211" i="6"/>
  <c r="C212" i="6"/>
  <c r="D212" i="6"/>
  <c r="C213" i="6"/>
  <c r="D213" i="6"/>
  <c r="C214" i="6"/>
  <c r="D214" i="6"/>
  <c r="C215" i="6"/>
  <c r="D215" i="6"/>
  <c r="C216" i="6"/>
  <c r="D216" i="6"/>
  <c r="C217" i="6"/>
  <c r="D217" i="6"/>
  <c r="C218" i="6"/>
  <c r="D218" i="6"/>
  <c r="C219" i="6"/>
  <c r="D219" i="6"/>
  <c r="C220" i="6"/>
  <c r="D220" i="6"/>
  <c r="C221" i="6"/>
  <c r="D221" i="6"/>
  <c r="C222" i="6"/>
  <c r="D222" i="6"/>
  <c r="C223" i="6"/>
  <c r="D223" i="6"/>
  <c r="C224" i="6"/>
  <c r="D224" i="6"/>
  <c r="D225" i="6"/>
  <c r="C226" i="6"/>
  <c r="D226" i="6"/>
  <c r="C227" i="6"/>
  <c r="D227" i="6"/>
  <c r="C228" i="6"/>
  <c r="D228" i="6"/>
  <c r="C229" i="6"/>
  <c r="D229" i="6"/>
  <c r="C230" i="6"/>
  <c r="D230" i="6"/>
  <c r="C231" i="6"/>
  <c r="D231" i="6"/>
  <c r="C232" i="6"/>
  <c r="D232" i="6"/>
  <c r="C233" i="6"/>
  <c r="D233" i="6"/>
  <c r="C234" i="6"/>
  <c r="D234" i="6"/>
  <c r="C235" i="6"/>
  <c r="D235" i="6"/>
  <c r="C236" i="6"/>
  <c r="D236" i="6"/>
  <c r="C237" i="6"/>
  <c r="D237" i="6"/>
  <c r="C238" i="6"/>
  <c r="D238" i="6"/>
  <c r="C239" i="6"/>
  <c r="D239" i="6"/>
  <c r="C240" i="6"/>
  <c r="D240" i="6"/>
  <c r="C241" i="6"/>
  <c r="D241" i="6"/>
  <c r="C242" i="6"/>
  <c r="D242" i="6"/>
  <c r="C243" i="6"/>
  <c r="D243" i="6"/>
  <c r="C244" i="6"/>
  <c r="D244" i="6"/>
  <c r="C245" i="6"/>
  <c r="D245" i="6"/>
  <c r="C246" i="6"/>
  <c r="D246" i="6"/>
  <c r="C247" i="6"/>
  <c r="D247" i="6"/>
  <c r="C248" i="6"/>
  <c r="D248" i="6"/>
  <c r="C249" i="6"/>
  <c r="D249" i="6"/>
  <c r="C250" i="6"/>
  <c r="D250" i="6"/>
  <c r="C251" i="6"/>
  <c r="D251" i="6"/>
  <c r="C252" i="6"/>
  <c r="D252" i="6"/>
  <c r="C253" i="6"/>
  <c r="D253" i="6"/>
  <c r="C254" i="6"/>
  <c r="D254" i="6"/>
  <c r="C255" i="6"/>
  <c r="D255" i="6"/>
  <c r="C256" i="6"/>
  <c r="D256" i="6"/>
  <c r="C257" i="6"/>
  <c r="D257" i="6"/>
  <c r="C258" i="6"/>
  <c r="D258" i="6"/>
  <c r="C259" i="6"/>
  <c r="D259" i="6"/>
  <c r="C260" i="6"/>
  <c r="D260" i="6"/>
  <c r="C261" i="6"/>
  <c r="D261" i="6"/>
  <c r="C262" i="6"/>
  <c r="D262" i="6"/>
  <c r="C263" i="6"/>
  <c r="D263" i="6"/>
  <c r="C264" i="6"/>
  <c r="D264" i="6"/>
  <c r="C265" i="6"/>
  <c r="D265" i="6"/>
  <c r="C266" i="6"/>
  <c r="D266" i="6"/>
  <c r="C267" i="6"/>
  <c r="D267" i="6"/>
  <c r="C268" i="6"/>
  <c r="D268" i="6"/>
  <c r="C269" i="6"/>
  <c r="D269" i="6"/>
  <c r="C270" i="6"/>
  <c r="D270" i="6"/>
  <c r="C271" i="6"/>
  <c r="D271" i="6"/>
  <c r="C272" i="6"/>
  <c r="D272" i="6"/>
  <c r="C273" i="6"/>
  <c r="D273" i="6"/>
  <c r="C274" i="6"/>
  <c r="D274" i="6"/>
  <c r="C275" i="6"/>
  <c r="D275" i="6"/>
  <c r="C276" i="6"/>
  <c r="D276" i="6"/>
  <c r="C277" i="6"/>
  <c r="D277" i="6"/>
  <c r="C278" i="6"/>
  <c r="D278" i="6"/>
  <c r="C279" i="6"/>
  <c r="D279" i="6"/>
  <c r="C280" i="6"/>
  <c r="D280" i="6"/>
  <c r="C281" i="6"/>
  <c r="D281" i="6"/>
  <c r="C282" i="6"/>
  <c r="D282" i="6"/>
  <c r="C283" i="6"/>
  <c r="D283" i="6"/>
  <c r="C284" i="6"/>
  <c r="D284" i="6"/>
  <c r="C285" i="6"/>
  <c r="D285" i="6"/>
  <c r="C286" i="6"/>
  <c r="D286" i="6"/>
  <c r="C287" i="6"/>
  <c r="D287" i="6"/>
  <c r="C288" i="6"/>
  <c r="D288" i="6"/>
  <c r="C289" i="6"/>
  <c r="D289" i="6"/>
  <c r="C290" i="6"/>
  <c r="D290" i="6"/>
  <c r="C291" i="6"/>
  <c r="D291" i="6"/>
  <c r="C292" i="6"/>
  <c r="D292" i="6"/>
  <c r="C293" i="6"/>
  <c r="D293" i="6"/>
  <c r="C294" i="6"/>
  <c r="D294" i="6"/>
  <c r="D5" i="6"/>
  <c r="C5" i="6"/>
  <c r="P239" i="6"/>
  <c r="P112" i="6" l="1"/>
  <c r="P115" i="6"/>
  <c r="P116" i="6"/>
  <c r="P117" i="6"/>
  <c r="P121" i="6"/>
  <c r="P123" i="6"/>
  <c r="P124" i="6"/>
  <c r="P125" i="6"/>
  <c r="P126" i="6"/>
  <c r="P127" i="6"/>
  <c r="P128" i="6"/>
  <c r="P129" i="6"/>
  <c r="P132" i="6"/>
  <c r="P133" i="6"/>
  <c r="P134" i="6"/>
  <c r="P135" i="6"/>
  <c r="P137" i="6"/>
  <c r="P139" i="6"/>
  <c r="P140" i="6"/>
  <c r="P141" i="6"/>
  <c r="P142" i="6"/>
  <c r="P143" i="6"/>
  <c r="P144" i="6"/>
  <c r="P147" i="6"/>
  <c r="P148" i="6"/>
  <c r="P153" i="6"/>
  <c r="P154" i="6"/>
  <c r="P155" i="6"/>
  <c r="P156" i="6"/>
  <c r="P158" i="6"/>
  <c r="P164" i="6"/>
  <c r="P165" i="6"/>
  <c r="P169" i="6"/>
  <c r="P170" i="6"/>
  <c r="P171" i="6"/>
  <c r="P172" i="6"/>
  <c r="P173" i="6"/>
  <c r="P174" i="6"/>
  <c r="P175" i="6"/>
  <c r="P176" i="6"/>
  <c r="P177" i="6"/>
  <c r="P178" i="6"/>
  <c r="P179" i="6"/>
  <c r="P180" i="6"/>
  <c r="P181" i="6"/>
  <c r="P183" i="6"/>
  <c r="P184" i="6"/>
  <c r="P186" i="6"/>
  <c r="P189" i="6"/>
  <c r="P191" i="6"/>
  <c r="P193" i="6"/>
  <c r="P194" i="6"/>
  <c r="P197" i="6"/>
  <c r="P198" i="6"/>
  <c r="P199" i="6"/>
  <c r="P200" i="6"/>
  <c r="P201" i="6"/>
  <c r="P202" i="6"/>
  <c r="P203" i="6"/>
  <c r="P205" i="6"/>
  <c r="P206" i="6"/>
  <c r="P207" i="6"/>
  <c r="P208" i="6"/>
  <c r="P209" i="6"/>
  <c r="P210" i="6"/>
  <c r="P211" i="6"/>
  <c r="P212" i="6"/>
  <c r="P213" i="6"/>
  <c r="P214" i="6"/>
  <c r="P215" i="6"/>
  <c r="P216" i="6"/>
  <c r="P218" i="6"/>
  <c r="P219" i="6"/>
  <c r="P220" i="6"/>
  <c r="P226" i="6"/>
  <c r="P228" i="6"/>
  <c r="P229" i="6"/>
  <c r="P230" i="6"/>
  <c r="P234" i="6"/>
  <c r="P236" i="6"/>
  <c r="P237" i="6"/>
  <c r="P240" i="6"/>
  <c r="P241" i="6"/>
  <c r="P242" i="6"/>
  <c r="P244" i="6"/>
  <c r="P245" i="6"/>
  <c r="P246" i="6"/>
  <c r="P247" i="6"/>
  <c r="P248" i="6"/>
  <c r="P258" i="6"/>
  <c r="P262" i="6"/>
  <c r="P263" i="6"/>
  <c r="P265" i="6"/>
  <c r="P267" i="6"/>
  <c r="P269" i="6"/>
  <c r="P270" i="6"/>
  <c r="P271" i="6"/>
  <c r="P272" i="6"/>
</calcChain>
</file>

<file path=xl/sharedStrings.xml><?xml version="1.0" encoding="utf-8"?>
<sst xmlns="http://schemas.openxmlformats.org/spreadsheetml/2006/main" count="4758" uniqueCount="2368">
  <si>
    <t>How the exchange of CO2 data along the value chain and across countries can work on a standardized basis</t>
  </si>
  <si>
    <t>Interoperability at Runtime – Exchanging Information via Application Programming Interfaces (Version 1.0RC02)</t>
  </si>
  <si>
    <t>Where are examples of AAS available? How should submodel templates and submodel instances be linked together? These are only two questions that are answered in the FAQ flyer on the Asset Administration Shell.</t>
  </si>
  <si>
    <t>The Submodel specification for Contact Information can be used to provide contact information in an interoperable manner.</t>
  </si>
  <si>
    <t>Data Spaces &amp; Sustainable Technology “Made in Germany” for Germany’s Global Leadership in Industrie 4.0</t>
  </si>
  <si>
    <t>Impulse Paper of the Working Group 5</t>
  </si>
  <si>
    <t>Policy Update</t>
  </si>
  <si>
    <t>Alliance Industrie du Futur, the National Plan Transition 4.0 and Plattform Industrie 4.0 refine Shared Action Plan</t>
  </si>
  <si>
    <t>Sample contract template</t>
  </si>
  <si>
    <t>Driving a sustainable future by the digitalization of industry and international cooperation</t>
  </si>
  <si>
    <t>Plattform Industrie 4.0 invites to shape tomorrow’s digital ecosystems</t>
  </si>
  <si>
    <t>Discussion Paper</t>
  </si>
  <si>
    <t>Different shapes of an Asset Administration Shell</t>
  </si>
  <si>
    <t>Impulse Paper of the Task Force Sustainability</t>
  </si>
  <si>
    <t>How is AI changing work? How can we use AI to organize work more in line with people's needs? The publication of WG 5 - Work, Education and Training - of the Plattform Industrie 4.0 provides answers.barrier-free</t>
  </si>
  <si>
    <t>Joint White Paper between Plattform Industrie 4.0, VDI GMA 7.20, BaSys 4.2</t>
  </si>
  <si>
    <t>A joint outcome of the work by the Working Groups on "Security of Networked Systems" and "Reference Architectures, Standards and Standardisation"</t>
  </si>
  <si>
    <t>This Submodel template for the Asset Administration Shell allows suppliers of industrial equipment to describe technical data for such equipment in a framework that is equally perceivable by humans and information systems.</t>
  </si>
  <si>
    <t>This Submodel template “Nameplate” for the Asset Administration Shell aims at interoperable provision of nameplate information of an asset by means of a standardised property structure. It targets equipment for process industry and factory automation.</t>
  </si>
  <si>
    <t>The exchange of information between partners in the value chain of Industrie 4.0 (Version 3.0RC01)</t>
  </si>
  <si>
    <t>China’s new basis framework for Export Control</t>
  </si>
  <si>
    <t>Technologies Prohibited or Restricted from Export</t>
  </si>
  <si>
    <t>Presentation</t>
  </si>
  <si>
    <t>Collaborative Condition Monitoring – How cross-company collaboration can generate added value</t>
  </si>
  <si>
    <t>GERMAN - JAPAN COOPERATION</t>
  </si>
  <si>
    <t>A Sino-German Skill Development Guideline</t>
  </si>
  <si>
    <t>Publication of the Sino-German Expert Group on Artificial Intelligence</t>
  </si>
  <si>
    <t>Publication of the Sino-German Expert Group on Digital Business Models</t>
  </si>
  <si>
    <t>An Industrial Internet Consortium and Plattform Industrie 4.0 Joint Whitepaper</t>
  </si>
  <si>
    <t>White Paper of the Sino-German Expert Group on Industrial Internet</t>
  </si>
  <si>
    <t>Challenges and opportunities in industry against the back-drop of COVID-19: expanding Europe’s global leadership through the creation of open, digital ecosystems</t>
  </si>
  <si>
    <t>Policy Briefing of the Sino-German Industrie 4.0 Project</t>
  </si>
  <si>
    <t>Joint Statement of the Robot Revolution &amp; Industrial IoT Initiative (RRI) and the Research Council of Plattform Industrie 4.0 following an online exchange of May 28, 2020</t>
  </si>
  <si>
    <t>Two pager about Artificial Intelligence in China</t>
  </si>
  <si>
    <t>Organisational Chart of CAC</t>
  </si>
  <si>
    <t>Chinese version of the Cybersecurity Landscape for Industrie 4.0</t>
  </si>
  <si>
    <t>English version of the Cybersecurity Landscape for Industrie 4.0</t>
  </si>
  <si>
    <t>Overview of the cybersecurity framework in China</t>
  </si>
  <si>
    <t>Glossary of the cybersecurity framework in Germany/EU and the USA</t>
  </si>
  <si>
    <t>Policy Update of the Sino-German Industrie 4.0 Project, February 2020</t>
  </si>
  <si>
    <t>Policy Update of the Sino-German Industrie 4.0 Project, July 2018</t>
  </si>
  <si>
    <t>Policy Update of the Sino-German Industrie 4.0 Project, August 2018</t>
  </si>
  <si>
    <t>Policy Update of the Sino-German Industrie 4.0 Project, December 2019</t>
  </si>
  <si>
    <t>Two pager about China's "Made in China 2025" strategy</t>
  </si>
  <si>
    <t>Policy Update of the Sino-German Industrie 4.0 Project, April 2020</t>
  </si>
  <si>
    <t>Overview of relevant Chinese laws and policies in the area of Intelligent Manufacturing</t>
  </si>
  <si>
    <t>Guideline to the Asset Administration Shell publications</t>
  </si>
  <si>
    <t>Recommendations of the Trilateral Cooperation between France, Italy and Germany on Digitalising the European Manufacturing Industry</t>
  </si>
  <si>
    <t>The exchange of information between partners in the value chain of Industrie 4.0 (Version 2.0.1)</t>
  </si>
  <si>
    <t>A starter kit for developers</t>
  </si>
  <si>
    <t>Digital Transformation „Made in Germany“</t>
  </si>
  <si>
    <t>Shaping Industrie 4.0. Autonomous, interoperable and sustainable.</t>
  </si>
  <si>
    <t>How companies can manage and exchange information in Industrie 4.0 on a standardised basis – an application scenario</t>
  </si>
  <si>
    <t>The exchange of information between partners in the value chain of Industrie 4.0 (Version 1.0)</t>
  </si>
  <si>
    <t>Applying Industrie 4.0. Forward Thinking. Practical. Connected.</t>
  </si>
  <si>
    <t>Sino-German Industrie 4.0/Intelligent Manufacturing Standardisation Sub-Working Group</t>
  </si>
  <si>
    <t>Trilateral perspectives from France, Italy and Germany</t>
  </si>
  <si>
    <t>Continuation of the Development of the Reference Model for the I4.0 SG Models and Standards</t>
  </si>
  <si>
    <t>Roadmap for trilateral cooperation on Digitizing the Manufacturing Industry</t>
  </si>
  <si>
    <t>Conference Report</t>
  </si>
  <si>
    <t>Guidance for German small and medium sized companies</t>
  </si>
  <si>
    <t>Managing the Digital Transformation of Companies</t>
  </si>
  <si>
    <t>Examples and Recommendations for Action Regarding Basic and Further Training</t>
  </si>
  <si>
    <t>Strategies for Cooperating with International Partners</t>
  </si>
  <si>
    <t>Action fields for operators</t>
  </si>
  <si>
    <t>Recommendations for actions</t>
  </si>
  <si>
    <t>Guiding principles for the implementation of Industrie 4.0 in small and medium sized businesses</t>
  </si>
  <si>
    <t>First steps towards secure production</t>
  </si>
  <si>
    <t>Perspectives from Germany and Japan</t>
  </si>
  <si>
    <t>Overview of Cybersecurity Landscape for Industrie 4.0 &amp; Cybersecurity Responsibilities and Regulations</t>
  </si>
  <si>
    <t>Factsheet: Joint Demonstrator on Interoperability</t>
  </si>
  <si>
    <t>Details of the Asset Administration Shell - Part 2</t>
  </si>
  <si>
    <t>Asset Administration Shell - Frequently Asked Questions</t>
  </si>
  <si>
    <t>Policy Update on Measures on Security Assessment of Cross-Border Data Transfer</t>
  </si>
  <si>
    <t>Submodel Templates of the Asset Administration Shell: Submodel for Contact Information (Version 1.0)</t>
  </si>
  <si>
    <t>5 Point Plan for the next German Federal Legislature</t>
  </si>
  <si>
    <t>Policy Synopsis: Green Manufacturing in China</t>
  </si>
  <si>
    <t>The New Normal? The World of Work after the Coronavirus Pandemic</t>
  </si>
  <si>
    <t>Taicang’s 14th Five Year Plan for Sino-German SME Cooperation</t>
  </si>
  <si>
    <t>Guideline on the Development of High-Quality Manufacturing Enterprises</t>
  </si>
  <si>
    <t>Policy Briefing on MIIT's Green Industrial Design Demonstration Program</t>
  </si>
  <si>
    <t>Strategy Paper 2021+ of the Trilateral Cooperation</t>
  </si>
  <si>
    <t>Industrie 4.0 - Digital Platforms in Manufacturing 2021</t>
  </si>
  <si>
    <t>MIIT’s Development Plan for Intelligent Manufacturing</t>
  </si>
  <si>
    <t>Terms of Use for an Industrie 4.0 Platform</t>
  </si>
  <si>
    <t>Policy Briefing on the MIIT Manufacturing Pilot and Demonstration Programme</t>
  </si>
  <si>
    <t>Sustainable Manufacturing</t>
  </si>
  <si>
    <t>Creating the DataSpace Industrie 4.0</t>
  </si>
  <si>
    <t>Functional View of the Asset Administration Shell in an Industrie 4.0 System Environment</t>
  </si>
  <si>
    <t>What is the Asset Administration Shell from a technical perspective?</t>
  </si>
  <si>
    <t>Sustainable production: actively shaping the ecological transformation with Industrie 4.0</t>
  </si>
  <si>
    <t>Stakeholder Landscape MIIT, CAICT, CCID</t>
  </si>
  <si>
    <t>Policy Update on Science and R&amp;D in GWP and FYP</t>
  </si>
  <si>
    <t>Policy Update on Manufacturing Development in GWP and FYP</t>
  </si>
  <si>
    <t>Conference Volume "Shaping a globally secure Industrie 4.0 Ecosystem - Enabling international interoperable security policies"</t>
  </si>
  <si>
    <t>AI and Robotics at the Service of Humanity</t>
  </si>
  <si>
    <t>GIZ Industrie 4.0 Project ? Policy Briefing on Cross-Border Data Transfer Piloting ? focus on Hainan Free Trade Port</t>
  </si>
  <si>
    <t>Describing Capabilities of Industrie 4.0 Components</t>
  </si>
  <si>
    <t>Which criteria do Industrie 4.0 products need to fulfill?</t>
  </si>
  <si>
    <t>Discussion Paper: Secure Downloadservice</t>
  </si>
  <si>
    <t>Charter for Work and Learning in Industry 4.0</t>
  </si>
  <si>
    <t>Policy Update on the Beijing International Big Data Exchange Initiative</t>
  </si>
  <si>
    <t>Submodel Templates of the Asset Administration Shell - Generic Frame for Technical Data for Industrial Equipment in Manufacturing (Version 1.1)</t>
  </si>
  <si>
    <t>Submodel Templates of the Asset Administration Shell - ZVEI Digital Nameplate for industrial equipment (Version 1.0)</t>
  </si>
  <si>
    <t>Details of the Asset Administration Shell - Part 1</t>
  </si>
  <si>
    <t>Standardization Roadmap Industrie 4.0</t>
  </si>
  <si>
    <t>AI Glossary</t>
  </si>
  <si>
    <t>Policy Briefing on the new Export Control Law</t>
  </si>
  <si>
    <t>Policy Update on Amendments and Changes to the Catalogue of Technologies</t>
  </si>
  <si>
    <t>Collaborative data-driven business models: Collaborative Condition Monitoring ? How cross-company collaboration can generate added value</t>
  </si>
  <si>
    <t>Germany-Japan common strategy for Industrie 4.0 and Industrial internet of Things (IIoT)</t>
  </si>
  <si>
    <t>Collaborative data-driven business models</t>
  </si>
  <si>
    <t>IIoT Value Chain Security ? The Role of Trustworthiness</t>
  </si>
  <si>
    <t>Employee Qualification as Key Success Factor in Digitalised Factories</t>
  </si>
  <si>
    <t>AI Application Guide</t>
  </si>
  <si>
    <t>Value Networks as the Foundation for Digital Business Models</t>
  </si>
  <si>
    <t>Digital Twin and Asset Administration Shell Concepts and Application in the Industrial Internet and Industrie 4.0</t>
  </si>
  <si>
    <t>Policy Update on Innovative Development of Trade in Services in Pilot Areas</t>
  </si>
  <si>
    <t>I4.0 x Industrial Internet: Practices and Findings</t>
  </si>
  <si>
    <t>Position paper - Industrie 4.0 and COVID-19</t>
  </si>
  <si>
    <t>Sino-German White Paper on Functional Safety for Industrie 4.0 and Intelligent Manufacturing</t>
  </si>
  <si>
    <t>Data Security Law (draft for comments)</t>
  </si>
  <si>
    <t>Usage View “Seamless and Dynamic Engineering of Plants”</t>
  </si>
  <si>
    <t>German-Japanese Experts Meeting: “Manufacturing Policy in the world of Post COVID-19”</t>
  </si>
  <si>
    <t>Corona and the Consequences</t>
  </si>
  <si>
    <t>Discussion Paper: Fit for the future ? a company culture of learning</t>
  </si>
  <si>
    <t>AI in China Factsheet</t>
  </si>
  <si>
    <t>CAC Organisational Chart</t>
  </si>
  <si>
    <t>Cybersecurity Landscape for I4.0 (CHN)</t>
  </si>
  <si>
    <t>Cybersecurity Landscape for I4.0 (ENG)</t>
  </si>
  <si>
    <t>Cybersecurity Regulatory Framework in China (ENG/CHN)</t>
  </si>
  <si>
    <t>Cybersecurity Regulatory Framework in Germany/EU and USA (GER/ENG/CHN)</t>
  </si>
  <si>
    <t>Guidance on Developing Industrial Big Data (Call for Comments)</t>
  </si>
  <si>
    <t>Industrial Internet Development Action Plan (2018-2020)</t>
  </si>
  <si>
    <t>Guidance for the Construction and Promotion of Industrial Internet Platforms &amp; Evaluation Method for Industrial Internet Platforms</t>
  </si>
  <si>
    <t>Guidance on Industrial Internet Security</t>
  </si>
  <si>
    <t>MIC 2025 Factsheet</t>
  </si>
  <si>
    <t>Opinion on Accelerating the Regulatory and Policy System of Green Production and Consumption</t>
  </si>
  <si>
    <t>I4.0 relevant Laws and Policies in China</t>
  </si>
  <si>
    <t>Position Paper Interoperability</t>
  </si>
  <si>
    <t>Input Paper: Agile working</t>
  </si>
  <si>
    <t>Asset Administration Shell - Reading Guide</t>
  </si>
  <si>
    <t>LNI 4.0 Testbed Edge Configuration ? Usage View</t>
  </si>
  <si>
    <t>LNI 4.0 Testbed Edge Configuration ? Business View</t>
  </si>
  <si>
    <t>Position Paper - Digitalising the European Manufacturing Industry</t>
  </si>
  <si>
    <t>Revitalizing Human-Machine Interaction for the Advancement of Society</t>
  </si>
  <si>
    <t>The Asset Administration Shell: Implementing digital twins for use in Industrie 4.0</t>
  </si>
  <si>
    <t>Digital business models for Industrie 4.0</t>
  </si>
  <si>
    <t>Handling security risks in industrial applications due to lack of explainability of AI results</t>
  </si>
  <si>
    <t>Secure Retrieval of CAE Data</t>
  </si>
  <si>
    <t>Plattform Industrie 4.0</t>
  </si>
  <si>
    <t>Key themes of Industrie 4.0</t>
  </si>
  <si>
    <t>Position Paper 2030 Vision for Industrie 4.0</t>
  </si>
  <si>
    <t>Ambidexterity: Product Development in the NEW</t>
  </si>
  <si>
    <t>Details of the Administration Shell - from idea to implementation [UPDATE]</t>
  </si>
  <si>
    <t>Blockchain and the Law in the Context of Industrie 4.0</t>
  </si>
  <si>
    <t>Progress Report 2019</t>
  </si>
  <si>
    <t>Graphic of the 2030 Vision for Industrie 4.0</t>
  </si>
  <si>
    <t>Technology Scenario ‘Artificial Intelligence in Industrie 4.0’</t>
  </si>
  <si>
    <t>2030 Vision for Industrie 4.0</t>
  </si>
  <si>
    <t>Discussion paper: Pathways to growth through digital business models in industrial companies</t>
  </si>
  <si>
    <t>Artificial intelligence and law in the context of Industrie 4.0</t>
  </si>
  <si>
    <t>Secure cross-company communication with OPC UA</t>
  </si>
  <si>
    <t>Faster to Market Success - Memorandum of the Plattform Industrie 4.0 Research Council for a More Agile and Flexible Innovation System in Germany</t>
  </si>
  <si>
    <t>Making Industrie 4.0 components interoperable ? with the Administration Shell</t>
  </si>
  <si>
    <t>The Administration Shell in Practice (Flyer)</t>
  </si>
  <si>
    <t>Discussion Paper: Usage View of the Asset Administration Shell</t>
  </si>
  <si>
    <t>Impulse: Germany's evolving platform landscape</t>
  </si>
  <si>
    <t>Artificial Intelligence (AI) in Security Aspects of Industrie 4.0</t>
  </si>
  <si>
    <t>Access control for Industrie 4.0 components for application by manufacturers, operators and integrators</t>
  </si>
  <si>
    <t>Conference Report ?Securing Global Industrial Value Networks ? synchronizing international approaches“</t>
  </si>
  <si>
    <t>Impulse: Drivers of innovation for digital business models</t>
  </si>
  <si>
    <t>Secure implementation of OPC UA for operators, integrators and manufacturers</t>
  </si>
  <si>
    <t>Joint Agreement between Plattform Industrie 4.0 and the Smart Industry Program of the Netherlands</t>
  </si>
  <si>
    <t>Changes to competition law in the context of Industrie 4.0</t>
  </si>
  <si>
    <t>Progress Report 2018</t>
  </si>
  <si>
    <t>Reference Architectural Model Industrie 4.0 (RAMI4.0) - An Introduction</t>
  </si>
  <si>
    <t>Integrity of Data, Systems and Processes as the Core Element of Networking and Digitalization</t>
  </si>
  <si>
    <t>Alignment Report for Reference Architectural Model for Industrie 4.0/ Intelligent Manufacturing System Architecture</t>
  </si>
  <si>
    <t>Secure Communication for Industry 4.0</t>
  </si>
  <si>
    <t>Structure of the Administration Shell</t>
  </si>
  <si>
    <t>Relationships between I4.0 Components ? Composite Components and Smart Production</t>
  </si>
  <si>
    <t>Usage Viewpoint of Application Scenario Value-Based Service</t>
  </si>
  <si>
    <t>Industrie 4.0 ? Implications for competition law</t>
  </si>
  <si>
    <t>Paris Declaration of the Trilateral Group for Smart Manufacturing</t>
  </si>
  <si>
    <t>Trilateral Cooperation on Digitizing the Manufacturing Industry Common Position on ?Data Ownership“</t>
  </si>
  <si>
    <t>MCP- Mobil Controlled Production / 5G for Digital Factories</t>
  </si>
  <si>
    <t>Plattform Industrie 4.0 &amp; Industrie du Futur: Joint working program 2017 for Convergence in standardization</t>
  </si>
  <si>
    <t>Plattform Industrie 4.0 &amp; Industrie du Futur: Common List of Scenarios</t>
  </si>
  <si>
    <t>Shared Action Plan Industrie du Futur / Industrie 4.0 / Industria 4.0 in France ? Germany ? Italy</t>
  </si>
  <si>
    <t>[UPDATE] Facilitating International Cooperation for Secure Industrial Internet of Things/Industrie 4.0</t>
  </si>
  <si>
    <t>Whitepaper on Architecture Allignment and Interoperability by Plattform Industrie 4.0 and IIC</t>
  </si>
  <si>
    <t>Digitising Manufacturing in the G20 ? Initiatives, Best Practice and Policy Approaches</t>
  </si>
  <si>
    <t>Industrie 4.0 Communication Guideline Based on OPC UA</t>
  </si>
  <si>
    <t>10-Punkteplan f?r Industrie 4.0 - Handlungsempfehlungen der Plattform Industrie 4.0</t>
  </si>
  <si>
    <t>Industrie 4.0 Plug-and-Produce for Adaptable Factories</t>
  </si>
  <si>
    <t>German-Australian Cooperation on Industrie 4.0</t>
  </si>
  <si>
    <t>Industrie 4.0 Maturity Index</t>
  </si>
  <si>
    <t>Application scenario in practice: order-controlled production of a customised bicycle handlebar</t>
  </si>
  <si>
    <t>Benefits of Application Scenario Value-Based Service</t>
  </si>
  <si>
    <t>Exemplification of the Industrie 4.0 Application Scenario Value-Based Service following IIRA Structure</t>
  </si>
  <si>
    <t>Shaping Industrie 4.0: Pioneering. Networked. Based on everyday practice</t>
  </si>
  <si>
    <t>Shaping the Digital Transformation Within Companies</t>
  </si>
  <si>
    <t>Facilitating International Cooperation for Secure Industrial Internet of Things/Industrie 4.0</t>
  </si>
  <si>
    <t>Hannover Declaration</t>
  </si>
  <si>
    <t>The common strategy on international standardization in field of the Internet of Things/Industrie 4.0</t>
  </si>
  <si>
    <t>Industrie 4.0 ? How well the law is keeping pace</t>
  </si>
  <si>
    <t>Industrie 4.0 in a Global Context</t>
  </si>
  <si>
    <t>IT Security in Industrie 4.0</t>
  </si>
  <si>
    <t>Industrie 4.0 security in vocational and advanced training: New issues for business organisation and expertise</t>
  </si>
  <si>
    <t>Network-based Communication for Industrie 4.0: Proposal for an Administration Shell</t>
  </si>
  <si>
    <t>Aspects of the Research Roadmap in Application Scenarios</t>
  </si>
  <si>
    <t>Technical Overview: Secure cross-company communication</t>
  </si>
  <si>
    <t>Interaction Model for Industrie 4.0 Components</t>
  </si>
  <si>
    <t>Digitization of Industrie ? Plattform Industrie 4.0</t>
  </si>
  <si>
    <t>Shared Action Plan Plattform Industrie 4.0 &amp; Industrie du Futur</t>
  </si>
  <si>
    <t>Industrie 4.0 Security Guidelines</t>
  </si>
  <si>
    <t>Guideline Industrie 4.0</t>
  </si>
  <si>
    <t>Industrie 4.0 Readiness</t>
  </si>
  <si>
    <t>German industry launches standardization initiative for Industrie 4.0: “Standardization Council I4.0" founded</t>
  </si>
  <si>
    <t>Security in RAMI4.0</t>
  </si>
  <si>
    <t>Technical Overview: Secure Identities</t>
  </si>
  <si>
    <t>Network-based communication for Industrie 4.0</t>
  </si>
  <si>
    <t>In the spotlight: Industrie 4.0 ? Issues surrounding data</t>
  </si>
  <si>
    <t>IT-Security in Industrie 4.0</t>
  </si>
  <si>
    <t xml:space="preserve"> 1 MB</t>
  </si>
  <si>
    <t xml:space="preserve"> 3 MB</t>
  </si>
  <si>
    <t xml:space="preserve"> 169 KB</t>
  </si>
  <si>
    <t xml:space="preserve"> 245 KB</t>
  </si>
  <si>
    <t xml:space="preserve"> 712 KB</t>
  </si>
  <si>
    <t xml:space="preserve"> 390 KB</t>
  </si>
  <si>
    <t xml:space="preserve"> 976 KB</t>
  </si>
  <si>
    <t xml:space="preserve"> 243 KB</t>
  </si>
  <si>
    <t xml:space="preserve"> 316 KB</t>
  </si>
  <si>
    <t xml:space="preserve"> 270 KB</t>
  </si>
  <si>
    <t xml:space="preserve"> 176 KB</t>
  </si>
  <si>
    <t xml:space="preserve"> 4 MB</t>
  </si>
  <si>
    <t xml:space="preserve"> 261 KB</t>
  </si>
  <si>
    <t xml:space="preserve"> 60 KB</t>
  </si>
  <si>
    <t xml:space="preserve"> 240 KB</t>
  </si>
  <si>
    <t xml:space="preserve"> 387 KB</t>
  </si>
  <si>
    <t xml:space="preserve"> 293 KB</t>
  </si>
  <si>
    <t xml:space="preserve"> 453 KB</t>
  </si>
  <si>
    <t xml:space="preserve"> 254 KB</t>
  </si>
  <si>
    <t xml:space="preserve"> 290 KB</t>
  </si>
  <si>
    <t xml:space="preserve"> 6 MB</t>
  </si>
  <si>
    <t xml:space="preserve"> 2 MB</t>
  </si>
  <si>
    <t xml:space="preserve"> 444 KB</t>
  </si>
  <si>
    <t xml:space="preserve"> 693 KB</t>
  </si>
  <si>
    <t xml:space="preserve"> 256 KB</t>
  </si>
  <si>
    <t xml:space="preserve"> 611 KB</t>
  </si>
  <si>
    <t xml:space="preserve"> 9 MB</t>
  </si>
  <si>
    <t xml:space="preserve"> 744 KB</t>
  </si>
  <si>
    <t xml:space="preserve"> 259 KB</t>
  </si>
  <si>
    <t xml:space="preserve"> 513 KB</t>
  </si>
  <si>
    <t xml:space="preserve"> 986 KB</t>
  </si>
  <si>
    <t xml:space="preserve"> 278 KB</t>
  </si>
  <si>
    <t xml:space="preserve"> 151 KB</t>
  </si>
  <si>
    <t xml:space="preserve"> 197 KB</t>
  </si>
  <si>
    <t xml:space="preserve"> 326 KB</t>
  </si>
  <si>
    <t xml:space="preserve"> 660 KB</t>
  </si>
  <si>
    <t xml:space="preserve"> 45 KB</t>
  </si>
  <si>
    <t xml:space="preserve"> 506 KB</t>
  </si>
  <si>
    <t xml:space="preserve"> 608 KB</t>
  </si>
  <si>
    <t xml:space="preserve"> 208 KB</t>
  </si>
  <si>
    <t xml:space="preserve"> 315 KB</t>
  </si>
  <si>
    <t xml:space="preserve"> 314 KB</t>
  </si>
  <si>
    <t xml:space="preserve"> 373 KB</t>
  </si>
  <si>
    <t xml:space="preserve"> 416 KB</t>
  </si>
  <si>
    <t xml:space="preserve"> 509 KB</t>
  </si>
  <si>
    <t xml:space="preserve"> 576 KB</t>
  </si>
  <si>
    <t xml:space="preserve"> 630 KB</t>
  </si>
  <si>
    <t xml:space="preserve"> 241 KB</t>
  </si>
  <si>
    <t xml:space="preserve"> 704 KB</t>
  </si>
  <si>
    <t xml:space="preserve"> 907 KB</t>
  </si>
  <si>
    <t xml:space="preserve"> 568 KB</t>
  </si>
  <si>
    <t xml:space="preserve"> 924 KB</t>
  </si>
  <si>
    <t xml:space="preserve"> 694 KB</t>
  </si>
  <si>
    <t xml:space="preserve"> 563 KB</t>
  </si>
  <si>
    <t xml:space="preserve"> 7 MB</t>
  </si>
  <si>
    <t xml:space="preserve"> 797 KB</t>
  </si>
  <si>
    <t xml:space="preserve"> 417 KB</t>
  </si>
  <si>
    <t xml:space="preserve"> 162 KB</t>
  </si>
  <si>
    <t xml:space="preserve"> 424 KB</t>
  </si>
  <si>
    <t xml:space="preserve"> 238 KB</t>
  </si>
  <si>
    <t xml:space="preserve"> 116 KB</t>
  </si>
  <si>
    <t xml:space="preserve"> 770 KB</t>
  </si>
  <si>
    <t xml:space="preserve"> 11 MB</t>
  </si>
  <si>
    <t xml:space="preserve"> 984 KB</t>
  </si>
  <si>
    <t xml:space="preserve"> 637 KB</t>
  </si>
  <si>
    <t xml:space="preserve"> 496 KB</t>
  </si>
  <si>
    <t xml:space="preserve"> 614 KB</t>
  </si>
  <si>
    <t xml:space="preserve"> 333 KB</t>
  </si>
  <si>
    <t xml:space="preserve"> 501 KB</t>
  </si>
  <si>
    <t xml:space="preserve"> 876 KB</t>
  </si>
  <si>
    <t xml:space="preserve"> 755 KB</t>
  </si>
  <si>
    <t xml:space="preserve"> 8 MB</t>
  </si>
  <si>
    <t xml:space="preserve"> 168 KB</t>
  </si>
  <si>
    <t xml:space="preserve"> 220 KB</t>
  </si>
  <si>
    <t xml:space="preserve"> 426 KB</t>
  </si>
  <si>
    <t xml:space="preserve"> 885 KB</t>
  </si>
  <si>
    <t xml:space="preserve"> 783 KB</t>
  </si>
  <si>
    <t xml:space="preserve"> 363 KB</t>
  </si>
  <si>
    <t xml:space="preserve"> 5 MB</t>
  </si>
  <si>
    <t xml:space="preserve"> 649 KB</t>
  </si>
  <si>
    <t xml:space="preserve"> 213 KB</t>
  </si>
  <si>
    <t xml:space="preserve"> 573 KB</t>
  </si>
  <si>
    <t xml:space="preserve"> 542 KB</t>
  </si>
  <si>
    <t>MIITのグリーン産業デザイン実証プログラムに関する政策説明会</t>
  </si>
  <si>
    <t>AI用語集</t>
  </si>
  <si>
    <t>デジタルビジネスモデルの基盤となるバリューネットワーク</t>
  </si>
  <si>
    <t>Industrie 4.0とIntelligent Manufacturingのための機能安全に関する中独白書</t>
  </si>
  <si>
    <t>CAC組織図</t>
  </si>
  <si>
    <t>MIC 2025 ファクトシート</t>
  </si>
  <si>
    <t>ポジションペーパー - 欧州製造業のデジタル化</t>
  </si>
  <si>
    <t>Industrie 4.0のためのデジタルビジネスモデル</t>
  </si>
  <si>
    <t>プログレスレポート2019</t>
  </si>
  <si>
    <t>プログレスレポート2018</t>
  </si>
  <si>
    <t>ハノーバー宣言</t>
  </si>
  <si>
    <t>ポリシーの更新</t>
  </si>
  <si>
    <t>ディスカッションペーパー</t>
  </si>
  <si>
    <t>CACの組織図</t>
  </si>
  <si>
    <t>開発者向けスターターキット</t>
  </si>
  <si>
    <t>会議報告</t>
  </si>
  <si>
    <t>サブタイトル</t>
    <phoneticPr fontId="3"/>
  </si>
  <si>
    <t>ページ数</t>
    <rPh sb="3" eb="4">
      <t>スウ</t>
    </rPh>
    <phoneticPr fontId="3"/>
  </si>
  <si>
    <t>Expertise des Forschungsbeirats der Plattform Industrie 4.0</t>
  </si>
  <si>
    <t>Wie der Austausch von CO2-Daten entlang der Wertschöpfungskette und länderübergreifend auf einer standardisierten Basis funktionieren kann</t>
  </si>
  <si>
    <t>Mithilfe der Teilmodell-Spezifikation „Contact Information“ können Kontaktinformationen interoperabel angegeben werden.</t>
  </si>
  <si>
    <t>Where are examples of AAS available? How should submodel templates and submodel instances be linked together? Das sind nur zwei Fragen, die im FAQ-Flyer zur Verwaltungsschalen-Modellierung beantwortet werden.</t>
  </si>
  <si>
    <t>Impulsbericht des Forschungsbeirats der Plattform Industrie 4.0</t>
  </si>
  <si>
    <t>Ergebnispapier – barrierefrei</t>
  </si>
  <si>
    <t>Datenräume &amp; nachhaltige Technologie „Made in Germany“ für Deutschlands globale Spitzenposition bei Industrie 4.0</t>
  </si>
  <si>
    <t>Thesenpapier der Arbeitsgruppe „Digitale Geschäftsmodelle“</t>
  </si>
  <si>
    <t>Industrie 4.0-Umsetzungsprojekte</t>
  </si>
  <si>
    <t>barrierefrei</t>
  </si>
  <si>
    <t>In der vorliegenden Auflage der Ergebnispublikation haben sich die Expert:innen der Arbeitsgruppe „Rechtliche Rahmenbedingungen“ den Themen Schutz von Know-how, Patentrecht, Mitinhaberschaft und Daten im Kontext von Industrie 4.0 gewidmet.</t>
  </si>
  <si>
    <t>Alliance Industrie du Futur, Piano Transizione 4.0 und Plattform Industrie 4.0 schreiben gemeinsamen Aktionsplan fort</t>
  </si>
  <si>
    <t>Ergebnispapier der Arbeitsgruppe „Digitale Geschäftsmodelle“</t>
  </si>
  <si>
    <t>Die Plattform Industrie 4.0 lädt ein, die digitalen Ökosysteme von morgen zu gestalten</t>
  </si>
  <si>
    <t>Exemplarische Modellierung einer fertigungstechnischen Anlage mit AASX Package Explorer auf Basis des VWS-Metamodells</t>
  </si>
  <si>
    <t>Künstliche Intelligenz und Akzeptanz</t>
  </si>
  <si>
    <t>Ein Wegweiser</t>
  </si>
  <si>
    <t>Vorlage eines Mustervertrags</t>
  </si>
  <si>
    <t>Die verschiedenen Ausprägungen der Verwaltungsschale</t>
  </si>
  <si>
    <t>Aktueller Leitfaden für Verwaltungsschalen-Publikationen</t>
  </si>
  <si>
    <t>Fortschrittsbericht 2021</t>
  </si>
  <si>
    <t>Industrie 4.0 gestalten. Wenn Vision Realität wird.</t>
  </si>
  <si>
    <t>Ein Ergebnis der Arbeitsgruppe „Sicherheit vernetzter Systeme“ der Plattform Industrie 4.0.</t>
  </si>
  <si>
    <t>Veröffentlichung</t>
  </si>
  <si>
    <t>Veröffentlichung</t>
    <phoneticPr fontId="3"/>
  </si>
  <si>
    <t>Position Paper</t>
    <phoneticPr fontId="3"/>
  </si>
  <si>
    <t>Joint Discussion Paper</t>
    <phoneticPr fontId="3"/>
  </si>
  <si>
    <t>Modellierungs- und Simulationsbedarfe der intelligenten Fabrik</t>
  </si>
  <si>
    <t>Pandemiefeste Beschäftigung in Produktionsunternehmen</t>
  </si>
  <si>
    <t>Factsheet: Gemeinsamer Demonstrator für Interoperabilität</t>
  </si>
  <si>
    <t>Asset Administration Shell Frequently Asked Questions</t>
  </si>
  <si>
    <t>Industrie 4.0 – Forschung für die Gestaltung der Zukunft</t>
  </si>
  <si>
    <t>Industrial Security und die Entwicklung von KI-Anwendungen in der Edge</t>
  </si>
  <si>
    <t>5-Punkte-Plan für die nächste Legislatur</t>
  </si>
  <si>
    <t>Das neue Normal? Die Arbeitswelt nach der Corona-Pandemie</t>
  </si>
  <si>
    <t>Industrie 4.0 und Nachhaltigkeit – Zehn Thesen, wie digitale Geschäftsmodelle Nachhaltigkeit in der Industrie 4.0 fördern</t>
  </si>
  <si>
    <t>Künstliche Intelligenz zur Umsetzung von Industrie 4.0 im Mittelstand</t>
  </si>
  <si>
    <t>Chinas Regionen – Auf dem Sprung zu Industrie 4.0</t>
  </si>
  <si>
    <t>Von der Vision in die Praxis</t>
  </si>
  <si>
    <t>Kommentar des Forschungsbeirats der Plattform Industrie 4.0 zum geplanten Artificial Intelligence Act (AIA) der EU</t>
  </si>
  <si>
    <t>Die Blockchain als Treiber für mehr Effizienz und Effektivität in Wertschöpfungsnetzwerken und Logistik</t>
  </si>
  <si>
    <t>Kommuniqué - Spitzendialog des Forschungsbeirats</t>
  </si>
  <si>
    <t>Technologieszenario "Künstliche Intelligenz in der Industrie 4.0"</t>
  </si>
  <si>
    <t>Wertschöpfungsnetzwerke in Zeiten von Infektionskrisen</t>
  </si>
  <si>
    <t>Forschungsbeirat - Ein strategisches Gremium der Plattform Industrie 4.0</t>
  </si>
  <si>
    <t>IP-Recht und Datenhoheit – wie das Recht Schritt hält</t>
  </si>
  <si>
    <t>Strategiepapier 2021+ der Trilateralen Kooperation</t>
  </si>
  <si>
    <t>Digitale Ökosysteme in der Industrie – Typologie, Beispiele und zukünftige Entwicklung</t>
  </si>
  <si>
    <t>Der Datenraum Industrie 4.0</t>
  </si>
  <si>
    <t>Teilnahmebedingungen für eine Industrie 4.0 Plattform</t>
  </si>
  <si>
    <t>Ergebnispapier</t>
  </si>
  <si>
    <t>Telekommunikationsrecht – wie das Recht Schritt hält</t>
  </si>
  <si>
    <t>Was ist die Verwaltungsschale aus technischer Sicht?</t>
  </si>
  <si>
    <t>Diskussionspapier: Vertrauensinfrastrukturen im Kontext von Industrie 4.0</t>
  </si>
  <si>
    <t>VWS-Referenzmodellierung</t>
    <phoneticPr fontId="3"/>
  </si>
  <si>
    <t>I4.0 x Industrielles Internet: Praxis und Erkenntnisse</t>
  </si>
  <si>
    <t>White Paper Industrielles Internet (Deutsche Kurzfassung)</t>
  </si>
  <si>
    <t>Mitarbeiterqualifikation als zentraler Erfolgsfaktor für digitalisierte Fabriken</t>
  </si>
  <si>
    <t>Ein deutsch-chinesischer Kompetenzentwicklungsleitfaden (Deutsche Kurzfassung)</t>
  </si>
  <si>
    <t>Anwendungsfälle aus Deutschland und China (Deutsche Kurzfassung)</t>
  </si>
  <si>
    <t>Publikation der Expertengruppe Künstliche Intelligenz im Rahmen der Deutsch-Chinesischen Arbeitsgruppe Unternehmen zu Industrie 4.0 und intelligenter Fertigung (AGU)</t>
  </si>
  <si>
    <t>GIZ Industrie 4.0 Project – Policy Briefing on Cross-Border Data Transfer Piloting – focus on Hainan Free Trade Port</t>
  </si>
  <si>
    <t>Diskussionspapier: Production System Lifecycle Management im Wandel der Fahrzeugindustrie</t>
  </si>
  <si>
    <t>Empfehlungen im Rahmen des Konjunkturpakets 35c für Fahrzeughersteller und Zulieferindustrie</t>
  </si>
  <si>
    <t>Diskussionspapier: Sicherer Downloadservice</t>
  </si>
  <si>
    <t>Ein gemeinsames Ergebnis der Arbeitsgruppen „Sicherheit vernetzter Systeme“ und „Referenzarchitekturen, Standards und Normung“</t>
  </si>
  <si>
    <t>Nachhaltige Produktion: Mit Industrie 4.0 die Ökologische Transformation aktiv gestalten</t>
  </si>
  <si>
    <t>Impulspapier der Task Force Nachhaltigkeit</t>
  </si>
  <si>
    <t>Industrie 4.0 – Kartellrechtliche Betrachtungen (2. Auflage)</t>
    <phoneticPr fontId="3"/>
  </si>
  <si>
    <t>Wertschöpfungsnetzwerke als Grundlage für digitale Geschäftsmodelle</t>
  </si>
  <si>
    <t>KI-Anwendungshandbuch(Deutsche Kurzfassung)</t>
    <phoneticPr fontId="3"/>
  </si>
  <si>
    <t>Charta für Lernen und Arbeiten in der Industrie 4.0</t>
  </si>
  <si>
    <t>Diese Vorlage für das Teilmodell „Nameplate“ verwendet eine standardisierte Merkmalsstruktur, um die Interoperabilität beim Austausch von Typenschild-Informationen verschiedener Hersteller zu verbessern. Sie findet Anwendung sowohl in der Prozess- als auch in der Fertigungsindustrie.</t>
  </si>
  <si>
    <t>Mit Hilfe dieser Vorlage für Teilmodelle für die Verwaltungsschale lassen sich technische Daten zu beliebigen Assets der industriellen Ausrüstung in einem Rahmen beschreiben, der gleichermaßen für Menschen und Informationssysteme lesbar ist.</t>
  </si>
  <si>
    <t>Normungsroadmap I4.0</t>
  </si>
  <si>
    <t>Wertschöpfung durch digitale B2B-Plattformen</t>
  </si>
  <si>
    <t>Mitglieder der AG Digitale Geschäftsmodelle im Gespräch</t>
  </si>
  <si>
    <t>IIoT Value Chain Security – The Role of Trustworthiness</t>
  </si>
  <si>
    <t>Datenmarktplätze in Produktionsnetzwerken</t>
  </si>
  <si>
    <t>Kollaborative datenbasierte Geschäftsmodelle</t>
  </si>
  <si>
    <t>Verwaltungsschale in der Praxis</t>
  </si>
  <si>
    <t>Wie definiere ich Teilmodelle, beispielhafte Teilmodelle und Interaktion zwischen Verwaltungsschalen? (Version 1.0)</t>
  </si>
  <si>
    <t>KI in der Industrie 4.0</t>
  </si>
  <si>
    <t>Orientierung, Anwendungsbeispiele, Handlungsempfehlungen</t>
  </si>
  <si>
    <t>Diskussionspapier (Englisch)</t>
  </si>
  <si>
    <t>B2B-Plattformen in Zeiten der Corona-Krise</t>
  </si>
  <si>
    <t>Anonymisierung im Datenschutz als Chance für Wirtschaft und Innovationen</t>
  </si>
  <si>
    <t>Video</t>
  </si>
  <si>
    <t>Joint-Statement der Robot Revolution &amp; Industrial IoT Initiative (RRI) und dem Forschungsbeirat der Plattform Industrie 4.0 als Ergebnis eines Online-Expertenaustausches vom 28. Mai 2020</t>
  </si>
  <si>
    <t>Fortschrittsbericht 2020</t>
  </si>
  <si>
    <t>Industrie 4.0 gestalten. Souverän. Interoperabel. Nachhaltig</t>
  </si>
  <si>
    <t>Positionspapier - Industrie 4.0 und COVID-19</t>
  </si>
  <si>
    <t>Herausforderungen und Chancen in der Industrie vor dem Hintergrund COVID-19 – globale Vorreiterrolle in offenen, digitalen Ökosystemen ausbauen</t>
  </si>
  <si>
    <t>Corona und die Folgen</t>
  </si>
  <si>
    <t>Digitale Transformation erfolgreich umsetzen</t>
  </si>
  <si>
    <t>Datenstrategie der Bundesregierung</t>
  </si>
  <si>
    <t>Ergebnispapier des Expertentags 2019</t>
  </si>
  <si>
    <t>Industrie 4.0 und Recht – Wie wird Künstliche Intelligenz das heutige Recht verändern?</t>
  </si>
  <si>
    <t>LNI 4.0 Testbed Edge Configuration – Business View</t>
  </si>
  <si>
    <t>LNI 4.0 Testbed Edge Configuration – Usage View</t>
  </si>
  <si>
    <t>Fallstudie Industrie 4.0 BAM GmbH</t>
  </si>
  <si>
    <t>Preise kalkulieren mit KI-gestützter Onlineplattform</t>
  </si>
  <si>
    <t>Fallstudie Industrie 4.0 Vision Lasertechnik GmbH</t>
  </si>
  <si>
    <t>Retrofit-Lösungen für die Maschinenoptimierung</t>
  </si>
  <si>
    <t>Fallstudie Industrie 4.0 Limtronik GmbH</t>
  </si>
  <si>
    <t>Kompetenzen im Netzwerk bündeln</t>
  </si>
  <si>
    <t>Vorschlag zur systematischen Klassifikation von Interaktionen in Industrie 4.0 Systemen</t>
  </si>
  <si>
    <t>Fallstudie Industrie 40 Drehtechnik Jakusch GmbH</t>
  </si>
  <si>
    <t>Effiziente Prozesse durch Vernetzung der Produktion</t>
  </si>
  <si>
    <t>Fachtag: Digitale Geschäftsmodelle in der Industrie 4.0</t>
  </si>
  <si>
    <t>Diskussion &amp; Ergebnisse</t>
  </si>
  <si>
    <t>Positionspapier Interoperabilität</t>
  </si>
  <si>
    <t>Asset Administration Shell: Umsetzung des digitalen Zwillings für Industrie 4.0</t>
  </si>
  <si>
    <t>Starter-Kit für Entwickler</t>
  </si>
  <si>
    <t>Industrie 4.X - eine Publikation des Reflex Verlags</t>
  </si>
  <si>
    <t>Akzeptanz von Industrie 4.0. Abschlussbericht</t>
  </si>
  <si>
    <t>Schlaglichter der Wirtschaftspolitik</t>
  </si>
  <si>
    <t>Auszug aus dem Monatsbericht Oktober 2019 - Leitbild 2030 für Industrie 4.0</t>
  </si>
  <si>
    <t>Umgang mit Sicherheitsrisiken industrieller Anwendungen durch mangelnde Erklärbarkeit von KI-Ergebnissen</t>
  </si>
  <si>
    <t>Themenfelder der Industrie 4.0</t>
  </si>
  <si>
    <t>Die volkswirtschaftliche Bedeutung von digitalen B2B-Plattformen im Verarbeitenden Gewerbe</t>
  </si>
  <si>
    <t>Impulspapier: Für eine zukunftsfähige Lernkultur im Unternehmen</t>
  </si>
  <si>
    <t>Impulspapier: Agiles Arbeiten</t>
  </si>
  <si>
    <t>KI und Robotik im Dienste der Menschen</t>
  </si>
  <si>
    <t>Positionspapier Leitbild 2030 für Industrie 4.0</t>
  </si>
  <si>
    <t>[Publikation auf Englisch]</t>
  </si>
  <si>
    <t>Die Verwaltungsschale im Detail - von der Idee zum implementierbaren Konzept [AKTUALISIERTE VERSION]</t>
  </si>
  <si>
    <t>Infografik</t>
  </si>
  <si>
    <t>Grafik des Leitbildes 2030 für Industrie 4.0</t>
  </si>
  <si>
    <t>Künstliche Intelligenz und Recht im Kontext von Industrie 4.0</t>
  </si>
  <si>
    <t>Leitbild für Industrie 4.0</t>
  </si>
  <si>
    <t>Fortschrittsbericht 2019</t>
  </si>
  <si>
    <t>Industrie 4.0 gestalten. Souverän. Interoperabel. Nachhaltig.</t>
  </si>
  <si>
    <t>Künstliche Intelligenz in Sicherheitsaspekten der Industrie 4.0</t>
  </si>
  <si>
    <t>Sichere unternehmensübergreifende Kommunikation mit OPC UA</t>
  </si>
  <si>
    <t>Schneller zum Markterfolg – Memorandum des Forschungsbeirats der Plattform Industrie 4.0 für ein agileres und flexibleres Innovationssystem in Deutschland</t>
  </si>
  <si>
    <t>Akzeptanz von Industrie 4.0</t>
  </si>
  <si>
    <t>Vorstudie zur Entwicklung einer bedarfs- und nutzergerechten Unterstützung von KMU bei der Einführung und Anwendung von Industrie 4.0</t>
  </si>
  <si>
    <t>Digitale Geschäftsmodelle für die Industrie 4.0</t>
  </si>
  <si>
    <t>Verwaltungsschale in der Praxis (Flyer)</t>
  </si>
  <si>
    <t>Wie Unternehmen Daten in der Industrie 4.0 standardisiert nutzen und verwalten können – ein Anwendungsszenario</t>
  </si>
  <si>
    <t>Verwaltungsschale im Detail [Aktualisierte Version]</t>
  </si>
  <si>
    <t>Industrie 4.0-Komponenten werden interoperabel – mit der Verwaltungsschale</t>
  </si>
  <si>
    <t>Blockchain und Recht im Kontext von Industrie 4.0</t>
  </si>
  <si>
    <t>Impulspapier: Wachstumspfade bei der Digitalisierung von Geschäftsmodellen in Industrieunternehmen</t>
  </si>
  <si>
    <t>Digitale Transformation „Made in Germany“</t>
  </si>
  <si>
    <t>Zugriffssteuerung für Industrie 4.0-Komponenten zur Anwendung von Herstellern, Betreibern und Integratoren</t>
  </si>
  <si>
    <t>Report der Konferenz „Securing Global Industrial Value Networks – synchronizing international approaches“</t>
  </si>
  <si>
    <t>Sicherer Bezug von CAE-Daten</t>
  </si>
  <si>
    <t>Joint Agreement zwischen der Plattform Industrie 4.0 und dem Smart Industry Program der Niederlande</t>
  </si>
  <si>
    <t>Impulspapier: Innovationstreiber für digitale Geschäftsmodelle</t>
  </si>
  <si>
    <t>Der Wandel des Kartellrechts im Kontext von Industrie 4.0</t>
  </si>
  <si>
    <t>Integrität von Daten, Systemen und Prozessen als Kernelement der Digitalisierung</t>
  </si>
  <si>
    <t>Kompetenzen für die Produktion der Zukunft</t>
  </si>
  <si>
    <t>Arbeitsgestaltung 4.0 am Beispiel der auftragsgesteuerten Produktion</t>
  </si>
  <si>
    <t xml:space="preserve">Kooperation zu Industrie 4.0 in Deutschland, Österreich und Schweiz (DACH-Region) </t>
  </si>
  <si>
    <t>Gemeinsame Erklärung der Plattform Industrie 4.0, dem Verein Industrie 4.0 Österreich und der schweizer Initiative "Industrie 2025"</t>
  </si>
  <si>
    <t>Industrie 4.0 – Kartellrechtliche Betrachtungen</t>
  </si>
  <si>
    <t>I4.0-Sprache</t>
  </si>
  <si>
    <t>Vokabular, Nachrichtenstruktur und semantische Interaktionsprotokolle der I4.0-Sprache</t>
  </si>
  <si>
    <t>Sichere Kommunikation für Industrie 4.0</t>
  </si>
  <si>
    <t>Wandlungsfähige, menschzentrierte Strukturen in Fabriken und Netzwerken der Industrie 4.0</t>
  </si>
  <si>
    <t>Einordnung der Beispiele der Industrie 4.0-Landkarte in die Anwendungsszenarien</t>
  </si>
  <si>
    <t>Engineering smarter Produkte und Services</t>
  </si>
  <si>
    <t>Welche Kriterien müssen Industrie-4.0-Produkte erfüllen?</t>
  </si>
  <si>
    <t>Leitfaden 2018</t>
  </si>
  <si>
    <t>Relationships between I4.0 Components – Composite Components and Smart Production</t>
  </si>
  <si>
    <t>Fortschrittsbericht 2018</t>
  </si>
  <si>
    <t>Industrie 4.0 anwenden. Wegweisend. Praxisnah. Vernetzt</t>
  </si>
  <si>
    <t>Sichere Implementierung von OPC UA für Betreiber, Integratoren und Hersteller</t>
  </si>
  <si>
    <t>Industrie 4.0 - eine Publikation des Reflex Verlags</t>
  </si>
  <si>
    <t>Factsheet Internationale Kooperationen der Plattform Industrie 4.0</t>
  </si>
  <si>
    <t>Grenzüberschreitende Vernetzung</t>
  </si>
  <si>
    <t>Factsheet Online Bibliothek</t>
  </si>
  <si>
    <t>Expertenwissen zugänglich aufbereitet</t>
  </si>
  <si>
    <t>Factsheet Online Landkarte</t>
  </si>
  <si>
    <t>Deutschlandweite Anwendungsbeispiele der Industrie 4.0</t>
  </si>
  <si>
    <t>Factsheet Hintergrund zur Plattform Industrie 4.0</t>
  </si>
  <si>
    <t>Plattform Industrie 4.0 – die zentrale Allianz für den digitalen Wandel der Industrie in Deutschland</t>
  </si>
  <si>
    <t>Factsheet Testzentren</t>
  </si>
  <si>
    <t>Lösungen in praxisnahen Testzentren erproben</t>
  </si>
  <si>
    <t>Paris Declaration for Smart Manufacturing – by the Working Group “Standardization and Refer-ence Architecture” of the Trilateral Cooperation</t>
  </si>
  <si>
    <t>Trilateral Cooperation on Digitizing the Manufacturing Industry Common Position on „Data Ownership“</t>
  </si>
  <si>
    <t>Shared Action Plan Industrie du Futur / Industrie 4.0 / Industria 4.0 in France – Germany – Italy</t>
  </si>
  <si>
    <t>Gemeinsamer Aktionsplan Plattform Industrie 4.0 &amp; Industrie du Futur</t>
  </si>
  <si>
    <t>Security der Verwaltungsschale</t>
  </si>
  <si>
    <t>Vom Referenzarchitekturmodell zum Testbed</t>
  </si>
  <si>
    <t>Deutsche Industrie startet Normungsinitiative für Industrie 4.0: „Standardization Council I4.0“ gegründet</t>
  </si>
  <si>
    <t>MGP- Mobil Gesteuerte Produktion/5G für Digitale Fabriken</t>
  </si>
  <si>
    <t>Digitising Manufacturing in the G20 – Initiatives, Best Practice and Policy Approaches</t>
  </si>
  <si>
    <t>Konferenz-Bericht</t>
  </si>
  <si>
    <t>Auszug aus dem Monatsbericht Dezember 2017: Industrie 4.0 schafft neue Wertschöpfungsnetzwerke</t>
  </si>
  <si>
    <t>Industrie 4.0 gemeinsam gestalten – Beitrag der Sozialpartner zu guter Arbeit, Aus- und Weiterbildung</t>
  </si>
  <si>
    <t>Impulse für Wachstum, Beschäftigung und Innovation</t>
  </si>
  <si>
    <t>Whitepaper zu “Architecture Allignment and Interoperability” von Plattform Industrie 4.0 und Industrial Internet Consortium</t>
  </si>
  <si>
    <t>Kurzstudie „Arbeit in der Industrie 4.0 in Baden-Württemberg“</t>
  </si>
  <si>
    <t>Forschungsprojekte im Themenfeld Industrie 4.0</t>
  </si>
  <si>
    <t>F&amp;E-Lotse verschafft Überblick</t>
  </si>
  <si>
    <t>Beziehungen zwischen I4.0-Komponenten – Verbundkomponenten und intelligente Produktion</t>
  </si>
  <si>
    <t>10-Punkteplan für Industrie 4.0 - Handlungsempfehlungen der Plattform Industrie 4.0</t>
  </si>
  <si>
    <t>Industrie 4.0 und das Recht: Drei zentrale Herausforderungen</t>
  </si>
  <si>
    <t>Deutsch-Australische Kooperation zu Industrie 4.0</t>
  </si>
  <si>
    <t>Die digitale Transformation von Unternehmen gestalten</t>
  </si>
  <si>
    <t>Industrie 4.0 gestalten: Wegweisend. Vernetzt. Praxisnah.</t>
  </si>
  <si>
    <t>Anwendungsszenario trifft Praxis</t>
  </si>
  <si>
    <t>Auftragsgesteuerte Produktion eines individuellen Fahrradlenkers</t>
  </si>
  <si>
    <t>Industrie 4.0 Kommunikation mit OPC UA</t>
  </si>
  <si>
    <t>Leitfaden zur Einführung in den Mittelstand</t>
  </si>
  <si>
    <t>Die digitale Transformation im Betrieb gestalten</t>
  </si>
  <si>
    <t>Beispiele und Handlungsempfehlungen für Aus- und Weiterbildung (2. erweiterte Auflage)</t>
  </si>
  <si>
    <t>ZVEI - Die Elektroindustrie als Leitbranche der Digitalisierung</t>
  </si>
  <si>
    <t>Industrie 4.0 im globalen Kontext</t>
  </si>
  <si>
    <t>Strategien der Zusammenarbeit mit internationalen Partnern</t>
  </si>
  <si>
    <t>Weiterentwicklung des Interaktionsmodells für Industrie 4.0-Komponenten</t>
  </si>
  <si>
    <t>Industrie 4.0-Security in der Aus- und Weiterbildung: Neue Aspekte für Unternehmensorganisation und Kompetenzen</t>
  </si>
  <si>
    <t>Industrie 4.0 – wie das Recht Schritt hält</t>
  </si>
  <si>
    <t>IT-Security in der Industrie 4.0 - Handlungsfelder für Betreiber</t>
  </si>
  <si>
    <t>Proposal for a joint “scenario” of Plattform Industrie 4.0 and IIC</t>
  </si>
  <si>
    <t>Neue Publikationen in unserer Online-Bibliothek</t>
  </si>
  <si>
    <t>Industrie 4.0-Wegweiser zur Qualifizierung und Weiterbildung für kleine und mittelständische Unternehmen</t>
  </si>
  <si>
    <t>Forschungsagenda Industrie 4.0 – Aktualisierung des Forschungsbedarfs</t>
  </si>
  <si>
    <t>Fortschreibung der Anwendungsszenarien der Plattform Industrie 4.0</t>
  </si>
  <si>
    <t>VDI/VDE-Gesellschaft für Mess- und Automatisierungstechnik (GMA): Statusreport - Durchgängiges Engineering in Industrie 4.0-Wertschöpfungsketten</t>
  </si>
  <si>
    <t>bitkom -Thesenpapier Arbeit 4.0: Die deutsche Arbeitswelt zukunftsfähig gestalten</t>
  </si>
  <si>
    <t>Zukunftschance Digitalisierung</t>
  </si>
  <si>
    <t>Gute Geschäfte, zufriedene Kunden, erfolgreicher Mittelstand - ein Wegweiser</t>
  </si>
  <si>
    <t>Datenschutz &amp; Industrie 4.0</t>
  </si>
  <si>
    <t>Ein Leitfaden für den Umgang mit personenbezogenen Daten im Unternehmen</t>
  </si>
  <si>
    <t>Leitfaden Industrie 4.0</t>
  </si>
  <si>
    <t>Orientierungshilfe zur Einführung in den Mittelstand</t>
  </si>
  <si>
    <t>Leitfaden Industrie 4.0 Security</t>
  </si>
  <si>
    <t>Handlungsempfehlungen für den Mittelstand</t>
  </si>
  <si>
    <t>Leitfaden Security für den Maschinen- und Anlagenbau: Der Weg durch die IEC 62443</t>
  </si>
  <si>
    <t>Security in Automation - Profilierung von IT-Sicherheitsstandards für den Maschinen- und Anlagenbau</t>
  </si>
  <si>
    <t>Industrie 4.0-Forschung an deutschen Forschungsinstituten</t>
  </si>
  <si>
    <t>Ein Überblick</t>
  </si>
  <si>
    <t>Industrie 4.0 - Status und Perspektiven</t>
  </si>
  <si>
    <t>ZVEI - Industrie 4.0: Die Industrie 4.0-Komponente</t>
  </si>
  <si>
    <t>ZVEI - Industrie 4.0: Anwendungen als ZVEI-Use-Cases-Industrie-4.0</t>
  </si>
  <si>
    <t>ZVEI - Industrie 4.0: Industrial Security 4.0 als gemeinschaftliche Aufgabe</t>
  </si>
  <si>
    <t>ZVEI - Industrie 4.0: Das Referenzarchitekturmodell Industrie 4.0 (RAMI 4.0)</t>
  </si>
  <si>
    <t>Digitalisierung der Industrie - Die Plattform Industrie 4.0</t>
  </si>
  <si>
    <t>Arbeit, Aus- und Weiterbildung in den Anwendungsszenarien</t>
  </si>
  <si>
    <t>Digitalisierte Industrie – Analoges Recht?</t>
  </si>
  <si>
    <t>Ein Überblick der Handlungsfelder</t>
  </si>
  <si>
    <t>Technischer Überblick: Sichere unternehmensübergreifende Kommunikation</t>
  </si>
  <si>
    <t>Technischer Überblick: Sichere Identitäten</t>
  </si>
  <si>
    <t>DIN SPEC 91345:2016-04 - Referenzarchitekturmodell Industrie 4.0 (RAMI4.0)</t>
  </si>
  <si>
    <t>Netzkommunikation für Industrie 4.0</t>
  </si>
  <si>
    <t>IT-Security in der Industrie 4.0</t>
  </si>
  <si>
    <t>Erste Schritte zu einer sicheren Produktion</t>
  </si>
  <si>
    <t>Fokusthema: Daten im Kontext von Industrie 4.0</t>
  </si>
  <si>
    <t>Interaktionsmodell für Industrie 4.0-Komponenten</t>
  </si>
  <si>
    <t>Kompetenzentwicklungsstudie Industrie 4.0</t>
  </si>
  <si>
    <t>Erste Ergebnisse und Schlussfolgerungen</t>
  </si>
  <si>
    <t>IT-Sicherheit für Industrie 4.0</t>
  </si>
  <si>
    <t>Produktion, Produkte, Dienste von morgen im Zeichen globalisierter Wertschöpfungsketten - Studie im Auftrag des BMWi</t>
  </si>
  <si>
    <t>Digitale Strategie 2025</t>
  </si>
  <si>
    <t>Memorandum der Plattform Industrie 4.0</t>
  </si>
  <si>
    <t>Zukunftsbild „Industrie 4.0“</t>
  </si>
  <si>
    <t>Industrie 4.0 und Digitale Wirtschaft</t>
  </si>
  <si>
    <t>Umsetzungsstrategie Industrie 4.0: Ergebnisbericht der Plattform Industrie 4.0 (April 2015)</t>
  </si>
  <si>
    <t>Impulspapier:Germany's evolving platform landscape</t>
    <phoneticPr fontId="3"/>
  </si>
  <si>
    <t>スマートファクトリーにおけるモデリングとシミュレーションの必要性</t>
  </si>
  <si>
    <t>Industrie 4.0に向けたサイバーセキュリティの展望とサイバーセキュリティの責任と規制の概要</t>
  </si>
  <si>
    <t>製造業における耐パンデミック性雇用</t>
  </si>
  <si>
    <t>ファクトシート：相互運用性のための共通デモンストレータ</t>
  </si>
  <si>
    <t>資産管理シェルのサブモデルテンプレート：連絡先情報のサブモデル（バージョン 1.0）</t>
  </si>
  <si>
    <t>アセットマネジメント・シェルに関するよくある質問</t>
  </si>
  <si>
    <t>資産管理シェルの詳細 - Part 2</t>
  </si>
  <si>
    <t>インダストリー4.0 - 未来を切り開く研究</t>
  </si>
  <si>
    <t>国境を越えたデータ転送の安全性評価に関する措置のポリシー更新について</t>
  </si>
  <si>
    <t>産業セキュリティとエッジにおけるAIアプリケーションの開発</t>
  </si>
  <si>
    <t>政策概要：中国におけるグリーン・マニュファクチャリング</t>
  </si>
  <si>
    <t>インダストリー4.0プラットフォーム向け契約ガイド</t>
  </si>
  <si>
    <t>次期立法府のための5つの計画</t>
  </si>
  <si>
    <t>ニューノーマル？コロナ大流行後の仕事の世界</t>
  </si>
  <si>
    <t>インダストリー4.0と持続可能性 - デジタル・ビジネス・モデルがインダストリー4.0の持続可能性を促進するための10個のテーゼ</t>
  </si>
  <si>
    <t>中小企業におけるインダストリー4.0の実現に向けた人工知能の活用について</t>
  </si>
  <si>
    <t>中国の地域 - インダストリー4.0への飛躍に向けて</t>
  </si>
  <si>
    <t>太倉の中独中小企業協力第14次5カ年計画</t>
  </si>
  <si>
    <t>ビジョンから実践へ</t>
  </si>
  <si>
    <t>EUが計画している人工知能法（AIA）に関するPlattform Industrie 4.0 Research Advisory Boardのコメント</t>
  </si>
  <si>
    <t>バリューネットワークとロジスティクスの効率性と有効性を高めるドライバーとしてのブロックチェーン</t>
  </si>
  <si>
    <t>コミュニケ - Research Advisory Boardのトップダイアログ</t>
  </si>
  <si>
    <t>技術シナリオ「インダストリー4.0における人工知能</t>
  </si>
  <si>
    <t>感染危機時の価値観ネットワーク</t>
  </si>
  <si>
    <t>リサーチ・アドバイザリー・ボード - Industrie 4.0 Platformの戦略的機関</t>
  </si>
  <si>
    <t>知的財産法とデータ主権 - 法律はどのように歩調を合わせるか</t>
  </si>
  <si>
    <t>インダストリー4.0 - 製造業におけるデジタルプラットフォーム 2021年</t>
  </si>
  <si>
    <t>MIITのインテリジェントマニュファクチャリング開発計画</t>
  </si>
  <si>
    <t>高品質なものづくり企業の育成に関する指針</t>
  </si>
  <si>
    <t>産業界におけるデジタルエコシステム - 類型、事例、今後の展開</t>
  </si>
  <si>
    <t>インダストリー4.0のデータ空間</t>
  </si>
  <si>
    <t>MIIT製造業パイロット・デモンストレーション・プログラムに関するポリシー・ブリーフィング</t>
  </si>
  <si>
    <t>サステナブルマニュファクチャリング</t>
  </si>
  <si>
    <t>人工知能と受容</t>
  </si>
  <si>
    <t>インダストリー4.0プラットフォームへの参画条件</t>
  </si>
  <si>
    <t>Industrie 4.0システム環境における資産管理シェルの機能的な見方</t>
  </si>
  <si>
    <t>電気通信法 - 法律はどのように歩調を合わせるか</t>
  </si>
  <si>
    <t>技術的な観点から見た管理用シェルとは？</t>
  </si>
  <si>
    <t>資産管理シェル - 読書ガイド</t>
  </si>
  <si>
    <t>プログレスレポート2021</t>
  </si>
  <si>
    <t>ディスカッションペーパー：Industrie 4.0の文脈における信頼性インフラストラクチャ</t>
  </si>
  <si>
    <t>ステークホルダーの状況 MIIT、CAICT、CCID</t>
  </si>
  <si>
    <t>GWPおよびFYPにおける製造開発に関するポリシーのアップデート</t>
  </si>
  <si>
    <t>GWPおよびFYPにおける科学とR&amp;Dに関するポリシーのアップデート</t>
  </si>
  <si>
    <t>インダストリー4.0 - 独占禁止法上の留意点（第2版）</t>
  </si>
  <si>
    <t>会議録「グローバルに安全なIndustrie 4.0エコシステムの形成 - 国際的な相互運用可能なセキュリティポリシーの実現」。</t>
  </si>
  <si>
    <t>I4.0 x インダストリアル・インターネット。実践と考察</t>
  </si>
  <si>
    <t>工場のデジタル化における成功の鍵となる従業員のスキル</t>
  </si>
  <si>
    <t>デジタル・ビジネス・モデルの基盤となる価値観ネットワーク</t>
  </si>
  <si>
    <t>AIアプリケーションハンドブック（ドイツ語抄訳版）</t>
  </si>
  <si>
    <t>GIZ Industrie 4.0プロジェクト - 越境データ転送試行に関する政策ブリーフィング - 海南自由貿易港に焦点を当てる</t>
  </si>
  <si>
    <t>Industrie 4.0コンポーネントの機能を説明する。</t>
  </si>
  <si>
    <t>Industrie 4.0製品はどのような基準を満たす必要があるのでしょうか？</t>
  </si>
  <si>
    <t>ディスカッションペーパー：変化する自動車産業における生産システムライフサイクルマネジメント</t>
  </si>
  <si>
    <t>インダストリー4.0プラットフォーム研究アドバイザリーボードの専門性</t>
  </si>
  <si>
    <t>バリューチェーンや国を超えたCO2データの交換をどのように標準化して機能させるか。</t>
  </si>
  <si>
    <t>サブモデル仕様「連絡先」を用いることで、連絡先情報を相互運用可能な形で規定することができる。</t>
  </si>
  <si>
    <t>AASの事例はどこで入手できますか？サブモデルテンプレートとサブモデルインスタンスはどのようにリンクされるべきか？以上、経営殻のモデリングに関するFAQチラシで、2つの質問にお答えしています。</t>
  </si>
  <si>
    <t>ランタイムにおける相互運用性 - アプリケーションプログラミングインタフェースを介した情報交換（バージョン1.0RC02）</t>
  </si>
  <si>
    <t>インダストリー4.0プラットフォーム研究アドバイザリーボードのインパルスレポート</t>
  </si>
  <si>
    <t>リザルトペーパー - アクセス可能</t>
  </si>
  <si>
    <t>データスペースとサステイナブル・テクノロジー "Made in Germany "で、Industrie 4.0におけるドイツのグローバルなリーダーシップをアピール</t>
  </si>
  <si>
    <t>デジタル・ビジネス・モデル」ワーキンググループの論文</t>
  </si>
  <si>
    <t>インダストリー4.0導入プロジェクト</t>
  </si>
  <si>
    <t>アクセス可能</t>
  </si>
  <si>
    <t>今回の成果発表では、「法的枠組み」ワーキンググループの専門家が、Industrie 4.0の文脈におけるノウハウの保護、特許法、共有権、データというテーマに取り組みました。</t>
  </si>
  <si>
    <t>Alliance Industrie du Futur、Piano Transizione 4.0、Plattform Industrie 4.0が共同アクションプランを継続。</t>
  </si>
  <si>
    <t>デジタル・ビジネス・モデル」ワーキンググループの成果文書</t>
  </si>
  <si>
    <t>インダストリー4.0プラットフォームは、明日のデジタルエコシステムを形成するためにあなたを招待します。</t>
  </si>
  <si>
    <t>産業のデジタル化と国際協力で、持続可能な未来を牽引する</t>
  </si>
  <si>
    <t>ガイド</t>
  </si>
  <si>
    <t>モデル契約書の雛形</t>
  </si>
  <si>
    <t>マネジメントシェルのさまざまな形態</t>
  </si>
  <si>
    <t>管理シェル出版物の現行ガイド</t>
  </si>
  <si>
    <t>インダストリー4.0を形作る。ビジョンが現実となるとき。</t>
  </si>
  <si>
    <t>Plattform Industrie 4.0のワーキンググループ「Security of Networked Systems」の成果です。</t>
  </si>
  <si>
    <t>ホワイトペーパー インダストリアル・インターネット（ドイツ語抄訳版）</t>
  </si>
  <si>
    <t>ドイツ語・中国語能力開発ガイド（ドイツ語抄訳版）</t>
  </si>
  <si>
    <t>ドイツと中国の使用例（ドイツ語抄訳版）</t>
  </si>
  <si>
    <t>インダストリー4.0とスマートマニュファクチャリングに関するドイツ・中国企業ワーキンググループ（AGU）内の人工知能専門家グループの出版物</t>
  </si>
  <si>
    <t>Plattform Industrie 4.0、VDI GMA 7.20、BaSys 4.2間の共同ホワイトペーパー</t>
  </si>
  <si>
    <t>経済刺激策35cの枠組みにおける自動車メーカーとサプライヤー産業への提言</t>
  </si>
  <si>
    <t>ディスカッションペーパー：セキュアダウンロードサービス</t>
  </si>
  <si>
    <t>持続可能な生産：インダストリー4.0によるエコロジー変革の積極的な推進</t>
  </si>
  <si>
    <t>北京国際ビッグデータ交換イニシアティブに関する政策アップデート</t>
  </si>
  <si>
    <t>インダストリー4.0における学習と仕事のためのチャーター</t>
  </si>
  <si>
    <t>資産管理シェルのサブモデルテンプレート - 産業機器向けZVEIデジタル銘板（Ver.1.0)</t>
  </si>
  <si>
    <t>資産管理シェルのサブモデルテンプレート - 製造業における産業機器の技術データのための汎用フレーム（バージョン1.1）。</t>
  </si>
  <si>
    <t>資産管理シェルの詳細 - Part 1</t>
  </si>
  <si>
    <t>技術カタログの修正・変更に関するポリシーアップデート</t>
  </si>
  <si>
    <t>新輸出管理法に関するポリシー・ブリーフィング</t>
  </si>
  <si>
    <t>Industrie 4.0とIndustrial Internet of Things（IIoT）に向けた日独の共通戦略</t>
  </si>
  <si>
    <t>標準化ロードマップI4.0</t>
  </si>
  <si>
    <t>デジタルB2Bプラットフォームによる価値創造</t>
  </si>
  <si>
    <t>IIoTバリューチェーンセキュリティ - 信頼性の役割</t>
  </si>
  <si>
    <t>デジタル化された工場における成功の鍵は従業員の資質</t>
  </si>
  <si>
    <t>AIアプリケーションガイド</t>
  </si>
  <si>
    <t>デジタルツインと資産管理 インダストリアルインターネットとIndustrie 4.0におけるシェルの概念と応用</t>
  </si>
  <si>
    <t>パイロット分野におけるサービス貿易の革新的発展に関する政策の最新情報</t>
  </si>
  <si>
    <t>I4.0 x インダストリアル・インターネット。実践と知見</t>
  </si>
  <si>
    <t>プロダクションネットワークにおけるデータマーケットプレイス</t>
  </si>
  <si>
    <t>データを活用したコラボレーションビジネスモデル</t>
  </si>
  <si>
    <t>マネジメント・シェルの実践</t>
  </si>
  <si>
    <t>データ安全法（コメント募集中）（案</t>
  </si>
  <si>
    <t>インダストリー4.0におけるAI</t>
  </si>
  <si>
    <t>利用シーン 「植物のシームレス＆ダイナミックエンジニアリング」を見る</t>
  </si>
  <si>
    <t>コロナ危機の時代のB2Bプラットフォーム</t>
  </si>
  <si>
    <t>ビジネスとイノベーションのための機会としてのデータ保護における匿名化</t>
  </si>
  <si>
    <t>日独専門家会議「ポストCOVID-19の世界における製造業政策</t>
  </si>
  <si>
    <t>プログレスレポート2020</t>
  </si>
  <si>
    <t>ポジションペーパー - インダストリー4.0とCOVID-19</t>
  </si>
  <si>
    <t>コロナとその結果</t>
  </si>
  <si>
    <t>中国におけるサイバーセキュリティ規制のフレームワーク（ENG/CHN）</t>
  </si>
  <si>
    <t>ドイツ/EUと米国におけるサイバーセキュリティ規制の枠組み（GER/ENG/CHN）</t>
  </si>
  <si>
    <t>産業用ビッグデータの整備に関するガイダンス（意見募集中）</t>
  </si>
  <si>
    <t>産業用インターネット整備行動計画（2018年～2020年）</t>
  </si>
  <si>
    <t>インダストリアル・インターネット・プラットフォーム構築・推進ガイダンス」「インダストリアル・インターネット・プラットフォーム評価方法について</t>
  </si>
  <si>
    <t>インダストリアル・インターネット・セキュリティに関するガイダンス</t>
  </si>
  <si>
    <t>グリーン生産・消費に関する規制・政策体系の加速に関する意見書</t>
  </si>
  <si>
    <t>I4.0 中国の関連法・政策</t>
  </si>
  <si>
    <t>中国におけるAIファクトシート</t>
  </si>
  <si>
    <t>I4.0に向けたサイバーセキュリティの展望（CHN）</t>
  </si>
  <si>
    <t>I4.0に向けたサイバーセキュリティの展望（ENG）</t>
  </si>
  <si>
    <t>デジタルトランスフォーメーションを成功させるために</t>
  </si>
  <si>
    <t>連邦政府のデータ戦略</t>
  </si>
  <si>
    <t>エキスパートデイ2019の結果発表論文</t>
  </si>
  <si>
    <t>LNI 4.0テストベッド・エッジの構成 - ビジネスビュー</t>
  </si>
  <si>
    <t>LNI 4.0テストベッド・エッジの構成 - 使用状況ビュー</t>
  </si>
  <si>
    <t>ケーススタディ Industry 4.0 BAM GmbH</t>
  </si>
  <si>
    <t>ケーススタディ Industry 4.0 Vision Lasertechnik GmbH</t>
  </si>
  <si>
    <t>ケーススタディ Industry 4.0 Limtronik GmbH</t>
  </si>
  <si>
    <t>Industrie 4.0システムにおけるインタラクションの体系的分類の提案</t>
  </si>
  <si>
    <t>ケーススタディ 産業 40 Drehtechnik Jakusch GmbH</t>
  </si>
  <si>
    <t>シンポジウム：インダストリー4.0におけるデジタル・ビジネス・モデル</t>
  </si>
  <si>
    <t>人と機械とのインタラクションを活性化し、社会の発展に貢献する。</t>
  </si>
  <si>
    <t>ポジションペーパー 相互運用性</t>
  </si>
  <si>
    <t>資産管理シェル：インダストリー4.0に向けたデジタルツインの実装</t>
  </si>
  <si>
    <t>インダストリー4.X - Reflex Verlagの出版物</t>
  </si>
  <si>
    <t>インダストリー4.0.最終報告書の受理</t>
  </si>
  <si>
    <t>経済政策のハイライト</t>
  </si>
  <si>
    <t>AI結果の説明不足による産業用途のセキュリティリスクへの対応</t>
  </si>
  <si>
    <t>インダストリー4.0のテーマ分野</t>
  </si>
  <si>
    <t>製造業におけるデジタルB2Bプラットフォームの経済的意義</t>
  </si>
  <si>
    <t>インパルスペーパー：企業における持続可能な学習文化のために</t>
  </si>
  <si>
    <t>インパルスペーパー：アジャイル・ワーキング</t>
  </si>
  <si>
    <t>AIとロボティクスを人に役立てる</t>
  </si>
  <si>
    <t>ポジションペーパー Leitbild 2030 for Industry 4.0</t>
  </si>
  <si>
    <t>両刀使い：NEWでの商品開発</t>
  </si>
  <si>
    <t>マネジメントシェルの詳細 - アイデアから実現可能なコンセプトまで【UPDATED VERSION】。</t>
  </si>
  <si>
    <t>インダストリー4.0ビジョン2030のグラフィック</t>
  </si>
  <si>
    <t>インダストリー4.0の文脈における人工知能と法律</t>
  </si>
  <si>
    <t>インダストリー4.0に向けたミッションステートメント</t>
  </si>
  <si>
    <t>Industrie 4.0におけるセキュリティの側面における人工知能</t>
  </si>
  <si>
    <t>OPC UAによるセキュアな企業間通信</t>
  </si>
  <si>
    <t>より迅速な市場投入 - ドイツにおけるより機敏で柔軟なイノベーションシステムのためのIndustrie 4.0 Platformの研究諮問委員会の覚書</t>
  </si>
  <si>
    <t>インダストリー4.0の受容</t>
  </si>
  <si>
    <t>中小企業のIndustrie 4.0導入・活用におけるニーズ開拓とユーザー志向の支援に関する予備的研究</t>
  </si>
  <si>
    <t>マネジメントシェルの実際 [チラシ）</t>
  </si>
  <si>
    <t>マネジメントシェルの詳細【更新版</t>
  </si>
  <si>
    <t>ディスカッションペーパー：アセットマネジメントシェルの使用感について</t>
  </si>
  <si>
    <t>インダストリー4.0の文脈におけるブロックチェーンと法律</t>
  </si>
  <si>
    <t>インパルスペーパー：産業企業におけるビジネスモデルのデジタル化における成長軌道</t>
  </si>
  <si>
    <t>プラットフォーム インダストリー4.0</t>
  </si>
  <si>
    <t>Impulse Paper：進化するドイツのプラットフォーム事情</t>
  </si>
  <si>
    <t>メーカー、オペレーター、インテグレーターが使用するIndustrie 4.0コンポーネント用アクセスコントロール</t>
  </si>
  <si>
    <t>会議「グローバルな産業価値ネットワークの確保 - 国際的アプローチの同期化」報告書</t>
  </si>
  <si>
    <t>セキュアなCAEデータ検索</t>
  </si>
  <si>
    <t>Industrie 4.X - Reflex Verlagによる出版物。</t>
  </si>
  <si>
    <t>プラットフォーム「Industry 4.0」とオランダのスマート・インダストリー・プログラムとの共同合意について</t>
  </si>
  <si>
    <t>インパルスペーパー：デジタル・ビジネス・モデルの革新ドライバー</t>
  </si>
  <si>
    <t>Industrie 4.0に見る独禁法の変容</t>
  </si>
  <si>
    <t>デジタル化の中核となるデータ、システム、プロセスの完全性</t>
  </si>
  <si>
    <t>未来の生産のためのコンピテンシー</t>
  </si>
  <si>
    <t xml:space="preserve">ドイツ、オーストリア、スイス（DACH地域）におけるインダストリー4.0に関する協業 </t>
  </si>
  <si>
    <t>インダストリー4.0 - 独占禁止法上の留意点</t>
  </si>
  <si>
    <t>I4.0言語</t>
  </si>
  <si>
    <t>管理用シェルの構造</t>
  </si>
  <si>
    <t>インダストリー4.0に向けたセキュアな通信</t>
  </si>
  <si>
    <t>Industrie 4.0の工場とネットワークにおける適応性のある人間中心の構造</t>
  </si>
  <si>
    <t>アプリケーションシナリオにおけるIndustrie 4.0マップの事例の分類</t>
  </si>
  <si>
    <t>スマートな製品・サービスのエンジニアリング</t>
  </si>
  <si>
    <t>Industrie 4.0/Intelligent Manufacturing System Architectureのためのリファレンスアーキテクチャモデルに関するアライメントレポート</t>
  </si>
  <si>
    <t>Industrie 4.0製品が満たすべき基準とは？</t>
  </si>
  <si>
    <t>アプリケーションシナリオの利用視点 価値基準サービス</t>
  </si>
  <si>
    <t>I4.0コンポーネントとの関係 - コンポジットコンポーネントとスマートプロダクション</t>
  </si>
  <si>
    <t>オペレーター、インテグレーター、メーカーに向けたOPC UAのセキュアな実装</t>
  </si>
  <si>
    <t>インダストリー4.0 - Reflex Verlagによる出版物</t>
  </si>
  <si>
    <t>ファクトシート Industrie 4.0 Platform の国際的な協力関係</t>
  </si>
  <si>
    <t>ファクトシート オンラインマップ</t>
  </si>
  <si>
    <t>ファクトシート Industry 4.0 プラットフォームの背景</t>
  </si>
  <si>
    <t>ファクトシート テストセンター</t>
  </si>
  <si>
    <t>スマート・マニュファクチャリングのためのパリ宣言 - 三国協力の「標準化および参照アーキテクチャ」ワーキンググループによる</t>
  </si>
  <si>
    <t>製造業のデジタル化に関する日中韓の協力 データ所有権に関する共通の見解</t>
  </si>
  <si>
    <t>フランス・ドイツ・イタリアにおける未来型産業／Industrie 4.0／Industria 4.0共有アクションプラン</t>
  </si>
  <si>
    <t>ジョイント・アクション・プラン プラットフォーム インダストリ4.0 &amp; 未来型産業</t>
  </si>
  <si>
    <t>マネジメントシェルのセキュリティ</t>
  </si>
  <si>
    <t>リファレンスアーキテクチャモデルからテストベッドへ</t>
  </si>
  <si>
    <t>Industrie 4.0 &amp; Industrie du Futur Platform: 標準化におけるコンバージェンスのための共同ワーキングプログラム2017</t>
  </si>
  <si>
    <t>Industrie 4.0 &amp; Industrie du Futur Platform: 共通シナリオリスト</t>
  </si>
  <si>
    <t>モノのインターネット/インダストリー4.0分野の国際標準化に関する共通戦略</t>
  </si>
  <si>
    <t>ドイツ産業界がインダストリー4.0の標準化活動を開始：「標準化協議会I4.0」を設立</t>
  </si>
  <si>
    <t>[UPDATE】セキュアなIndustrial Internet of Things/Industry 4.0に向けた国際協力の円滑化に向けて</t>
  </si>
  <si>
    <t>MGP-デジタルファクトリー向けモバイル制御型生産/5G</t>
  </si>
  <si>
    <t>G20における製造業のデジタル化 - 取り組み、ベストプラクティス、政策的アプローチ</t>
  </si>
  <si>
    <t>インダストリー4.0を共に形成する - 良い仕事、教育、訓練に対するソーシャル・パートナーの貢献</t>
  </si>
  <si>
    <t>Plattform Industrie 4.0とIndustrial Internet Consortiumによる「アーキテクチャの整合性と相互運用性」についてのホワイトペーパー。</t>
  </si>
  <si>
    <t>ショートスタディ「バーデン＝ヴュルテンベルク州におけるインダストリー4.0での働き方</t>
  </si>
  <si>
    <t>インダストリー4.0分野での研究プロジェクト</t>
  </si>
  <si>
    <t>I4.0コンポーネント-複合部品とインテリジェントプロダクションの関係</t>
  </si>
  <si>
    <t>インダストリー4.0のための10ポイントプラン - インダストリー4.0プラットフォームによる行動への提言</t>
  </si>
  <si>
    <t>Industrie 4.0 プラグアンドプロデュースで実現する適応型工場</t>
  </si>
  <si>
    <t>インダストリー4.0と法：3つの重要な課題</t>
  </si>
  <si>
    <t>インダストリー4.0に関するドイツ・オーストラリア間の協力関係</t>
  </si>
  <si>
    <t>インダストリー4.0成熟度指数</t>
  </si>
  <si>
    <t>アプリケーションシナリオのメリット バリューベースサービス</t>
  </si>
  <si>
    <t>インダストリー4.0を形作る。開拓する。ネットワーク化されています。実用的です。</t>
  </si>
  <si>
    <t>アプリケーションのシナリオと実践の出会い</t>
  </si>
  <si>
    <t>OPC UAによるIndustrie 4.0通信</t>
  </si>
  <si>
    <t>IIRAの構造に沿ったIndustrie 4.0アプリケーションシナリオ「Value-Based Service」の具体例</t>
  </si>
  <si>
    <t>オペレーションにおけるデジタルトランスフォーメーションの形成</t>
  </si>
  <si>
    <t>セキュアなIndustrial Internet of Things/Industry 4.0に向けた国際協力の促進</t>
  </si>
  <si>
    <t>Industrie 4.0 - Reflex Verlagによる出版物。</t>
  </si>
  <si>
    <t>ZVEI - デジタル化の主導的セクターとしての電気産業</t>
  </si>
  <si>
    <t>グローバルに展開するインダストリー4.0</t>
  </si>
  <si>
    <t>Industrie 4.0に向けたネットワークベースのコミュニケーション：Administration Shellの提案</t>
  </si>
  <si>
    <t>Industrie 4.0コンポーネントの相互作用モデルのさらなる開発</t>
  </si>
  <si>
    <t>教育・研修におけるIndustrie 4.0セキュリティ。会社の組織と能力に関する新しい側面</t>
  </si>
  <si>
    <t>インダストリー4.0 - 法律はどう歩調を合わせるか</t>
  </si>
  <si>
    <t>インダストリー4.0におけるITセキュリティ - 事業者が取り組むべき分野</t>
  </si>
  <si>
    <t>Plattform Industrie 4.0とIICの共同「シナリオ」の提案</t>
  </si>
  <si>
    <t>オンライン・ライブラリーの新刊</t>
  </si>
  <si>
    <t>中小企業のためのIndustrie 4.0資格とさらなる訓練のためのガイド</t>
  </si>
  <si>
    <t>研究課題 Industrie 4.0 - 研究ニーズの更新</t>
  </si>
  <si>
    <t>Industrie 4.0プラットフォームのアプリケーションシナリオの更新</t>
  </si>
  <si>
    <t>VDI/VDE計測自動制御学会（GMA）：現状報告-Industrie 4.0バリューチェーンにおけるエンドツーエンドエンジニアリング</t>
  </si>
  <si>
    <t>bitkom -Thesenpapier Arbeit 4.0: Die deutsche Arbeitswelt zukunftsfähig gestalten (ドイツの労働世界は未来に適合している)</t>
  </si>
  <si>
    <t>未来へのチャンスとしてのデジタル化</t>
  </si>
  <si>
    <t>データ保護とインダストリー4.0</t>
  </si>
  <si>
    <t>インダストリー4.0ガイド</t>
  </si>
  <si>
    <t>インダストリー4.0セキュリティガイド</t>
  </si>
  <si>
    <t>インダストリー4.0への対応</t>
  </si>
  <si>
    <t>機械・プラントエンジニアリングのためのセキュリティガイド：IEC 62443を介した方法</t>
  </si>
  <si>
    <t>ドイツの研究機関におけるインダストリー4.0研究</t>
  </si>
  <si>
    <t>インダストリー4.0 - 現状と展望</t>
  </si>
  <si>
    <t>ZVEI - Industry 4.0：インダストリー4.0コンポーネント</t>
  </si>
  <si>
    <t>ZVEI - Industry 4.0: ZVEI使用例としてのアプリケーション Industry 4.0</t>
  </si>
  <si>
    <t>ZVEI - インダストリー4.0：共同作業としてのインダストリアル・セキュリティ4.0</t>
  </si>
  <si>
    <t>ZVEI - インダストリー4.0：リファレンスアーキテクチャーモデルインダストリー4.0（RAMI 4.0）。</t>
  </si>
  <si>
    <t>産業のデジタル化 - インダストリー4.0プラットフォーム</t>
  </si>
  <si>
    <t>アプリケーションシナリオの仕事、教育、トレーニング</t>
  </si>
  <si>
    <t>デジタル化された産業 - アナログな法律？</t>
  </si>
  <si>
    <t>技術的な概要 企業間の安全なコミュニケーション</t>
  </si>
  <si>
    <t>RAMI4.0におけるセキュリティ</t>
  </si>
  <si>
    <t>DIN SPEC 91345:2016-04 - 参照アーキテクチャモデルIndustry 4.0（RAMI4.0）。</t>
  </si>
  <si>
    <t>インダストリー4.0を実現するネットワーク通信</t>
  </si>
  <si>
    <t>フォーカストピック：Industrie 4.0の文脈におけるデータ</t>
  </si>
  <si>
    <t>能力開発研究インダストリー4.0</t>
  </si>
  <si>
    <t>インダストリー4.0に対応したITセキュリティ</t>
  </si>
  <si>
    <t>デジタル戦略2025</t>
  </si>
  <si>
    <t>インダストリー4.0プラットフォームに関する覚書</t>
  </si>
  <si>
    <t>インダストリー4.0の将来像</t>
  </si>
  <si>
    <t>インダストリー4.0とデジタルエコノミー</t>
  </si>
  <si>
    <t>実行戦略インダストリー4.0：インダストリー4.0プラットフォーム成果報告書（2015年4月発行）</t>
  </si>
  <si>
    <t>ネットワークシステムのセキュリティ」と「リファレンスアーキテクチャ、標準、標準化」のワーキンググループの共同成果です。</t>
  </si>
  <si>
    <t>タスクフォース・サステナビリティのインパルスペーパー</t>
  </si>
  <si>
    <t>このサブモデル「Nameplate」のテンプレートは、異なるメーカーの銘板情報を交換する際の相互運用性を高めるために、標準化されたフィーチャー構造を採用しています。プロセス産業と製造業の両方に応用されています。</t>
  </si>
  <si>
    <t>この管理シェル用サブモデルのテンプレートを用いることで、あらゆる産業機器資産の技術データを、人間にも情報システムにも読みやすいフレームワークで記述することができる。</t>
  </si>
  <si>
    <t>Industrie 4.0 のバリューチェーンにおけるパートナー間の情報交換（Version 3.0RC01）</t>
  </si>
  <si>
    <t>輸出禁止・制限されている技術</t>
  </si>
  <si>
    <t>中国の輸出管理に関する新たな基本的枠組み</t>
  </si>
  <si>
    <t>デジタル・ビジネス・モデルWGのメンバーで議論中</t>
  </si>
  <si>
    <t>日独協力</t>
  </si>
  <si>
    <t>中独の能力開発ガイドライン</t>
  </si>
  <si>
    <t>中独人工知能専門家グループの出版物</t>
  </si>
  <si>
    <t>デジタル・ビジネス・モデルに関する中独専門家グループの出版物</t>
  </si>
  <si>
    <t>インダストリアル・インターネット・コンソーシアムおよびPlattform Industrie 4.0共同ホワイトペーパー</t>
  </si>
  <si>
    <t>インダストリアル・インターネットに関する中独専門家グループの白書</t>
  </si>
  <si>
    <t>サブモデル、模範となるサブモデル、マネジメントシェル間の相互作用をどのように定義するか？(バージョン1.0)</t>
  </si>
  <si>
    <t>中独インダストリー4.0プロジェクト政策説明会</t>
  </si>
  <si>
    <t>オリエンテーション、応用例、行動への提言</t>
  </si>
  <si>
    <t>ディスカッションペーパー（英語）</t>
  </si>
  <si>
    <t>動画</t>
  </si>
  <si>
    <t>2020年5月28日のオンライン専門家交流会の結果、ロボット革命・産業用IoTイニシアティブ（RRI）とPlattform Industrie 4.0 リサーチアドバイザリーボードが共同声明を発表</t>
  </si>
  <si>
    <t>インダストリー4.0を形作る。ソブリン 相互運用性がある。サステイナブル</t>
  </si>
  <si>
    <t>COVID-19を背景にした産業界の課題と機会 -オープンでデジタルなエコシステムにおけるグローバルなリーダーシップの拡大</t>
  </si>
  <si>
    <t>中国におけるサイバーセキュリティのフレームワークの概要</t>
  </si>
  <si>
    <t>ドイツ/EUと米国におけるサイバーセキュリティフレームワークの用語解説</t>
  </si>
  <si>
    <t>中独インダストリー4.0プロジェクトの政策アップデート（2020年2月</t>
  </si>
  <si>
    <t>中独インダストリー4.0プロジェクトの政策アップデート」2018年7月号</t>
  </si>
  <si>
    <t>中独Industrie 4.0プロジェクトの政策アップデート（2018年8月</t>
  </si>
  <si>
    <t>中独Industrie 4.0プロジェクトの政策アップデート、2019年12月号</t>
  </si>
  <si>
    <t>中国の "Made in China 2025 "戦略に関する2ページ。</t>
  </si>
  <si>
    <t>中独インダストリー4.0プロジェクトの政策アップデート（2020年4月）。</t>
  </si>
  <si>
    <t>インテリジェントマニュファクチャリングに関連する中国の法律と政策の概説</t>
  </si>
  <si>
    <t>中国における人工知能に関する2ページ。</t>
  </si>
  <si>
    <t>中国語版「Industrie 4.0のサイバーセキュリティ事情</t>
  </si>
  <si>
    <t>Industrie 4.0に向けたサイバーセキュリティの展望」英語版</t>
  </si>
  <si>
    <t>インダストリー4.0と法 - 人工知能は今日の法をどう変えるか？</t>
  </si>
  <si>
    <t>AIがサポートするオンラインプラットフォームで価格を計算する</t>
  </si>
  <si>
    <t>機械最適化のためのレトロフィット・ソリューション</t>
  </si>
  <si>
    <t>ネットワークでコンピタンスを束ねる</t>
  </si>
  <si>
    <t>プロダクションネットワークによるプロセスの効率化</t>
  </si>
  <si>
    <t>欧州製造業のデジタル化に関する仏・伊・独の三極協力の提言</t>
  </si>
  <si>
    <t>考察と結果</t>
  </si>
  <si>
    <t>ドイツと日本からの視点</t>
  </si>
  <si>
    <t>Industrie 4.0のバリューチェーンにおけるパートナー間の情報交換（バージョン2.0.1）</t>
  </si>
  <si>
    <t>月報2019年10月号より抜粋～インダストリー4.0に向けたミッションステートメント2030年版</t>
  </si>
  <si>
    <t>[英語での出版】（英語での出版］</t>
  </si>
  <si>
    <t>インダストリー4.0を形作る。ソブリン 相互運用性がある。サステイナブル。</t>
  </si>
  <si>
    <t>企業がIndustrie 4.0でデータを標準的に利用・管理する方法 - アプリケーションのシナリオ</t>
  </si>
  <si>
    <t>Industrie 4.0コンポーネントの相互運用を可能にするマネジメントシェル</t>
  </si>
  <si>
    <t>デジタルトランスフォーメーション「Made in Germany</t>
  </si>
  <si>
    <t>Industrie 4.0のバリューチェーンにおけるパートナー間の情報交換（Ver.1.0）。</t>
  </si>
  <si>
    <t>受注型生産を例としたワークデザイン4.0</t>
  </si>
  <si>
    <t>Industrie 4.0 platform、Industrie 4.0 Austria association、スイスの「Industrie 2025」イニシアチブによる共同声明。</t>
  </si>
  <si>
    <t>I4.0言語の語彙、メッセージ構造、セマンティックインタラクションプロトコル</t>
  </si>
  <si>
    <t>フランス、イタリア、ドイツの三極の視点</t>
  </si>
  <si>
    <t>中独インダストリー4.0/インテリジェントマニュファクチャリング標準化サブワーキンググループ</t>
  </si>
  <si>
    <t>ガイド2018</t>
  </si>
  <si>
    <t>I4.0 SGモデル・規格のリファレンスモデル開発の継続について</t>
  </si>
  <si>
    <t>インダストリー4.0を適用する 開拓する。実用的です。ネットワーク型</t>
  </si>
  <si>
    <t>国境を越えたネットワーキング</t>
  </si>
  <si>
    <t>専門的な知識をわかりやすく伝える</t>
  </si>
  <si>
    <t>ドイツにおけるインダストリー4.0の活用事例</t>
  </si>
  <si>
    <t>Plattform Industrie 4.0 - ドイツにおける産業のデジタル変革のための中心的なアライアンス</t>
  </si>
  <si>
    <t>実用試験場でのテストソリューション</t>
  </si>
  <si>
    <t>製造業のデジタル化に向けた日中韓協力のためのロードマップ</t>
  </si>
  <si>
    <t>マンスリーレポート2017年12月号より抜粋。インダストリー4.0が生み出す新しい価値観のネットワーク</t>
  </si>
  <si>
    <t>成長、雇用、イノベーションの原動力</t>
  </si>
  <si>
    <t>研究開発パイロット版による概要説明</t>
  </si>
  <si>
    <t>企業のデジタルトランスフォーメーションを形成する</t>
  </si>
  <si>
    <t>オーダーメイドの自転車用ハンドルバーの受注生産</t>
  </si>
  <si>
    <t>中小企業におけるデジタル化導入の手引き</t>
  </si>
  <si>
    <t>トレーニングやさらなる教育のための例と提言（第2次増補版）</t>
  </si>
  <si>
    <t>国際的なパートナーとの協力のための戦略</t>
  </si>
  <si>
    <t>良いビジネス、満足する顧客、成功する中小企業 - ガイド</t>
  </si>
  <si>
    <t>企業における個人情報の取り扱いに関する手引き</t>
  </si>
  <si>
    <t>中小企業における導入のためのオリエンテーションガイド</t>
  </si>
  <si>
    <t>中小企業へのアクションの提言</t>
  </si>
  <si>
    <t>オートメーションにおけるセキュリティ - 機械・プラントエンジニアリング分野のITセキュリティ標準のプロファイリング</t>
  </si>
  <si>
    <t>概要</t>
  </si>
  <si>
    <t>活動分野の概要</t>
  </si>
  <si>
    <t>安全な生産に向けた第一歩</t>
  </si>
  <si>
    <t>最初の結果と結論</t>
  </si>
  <si>
    <t>グローバル化したバリューチェーンにおける明日の生産、製品、サービス - BMWiの委託による調査</t>
  </si>
  <si>
    <t>成長、雇用、イノベーションのための推進力</t>
  </si>
  <si>
    <t>Industrie 4.0コンポーネントのインタラクションモデル</t>
    <phoneticPr fontId="3"/>
  </si>
  <si>
    <t>インダストリー4.0におけるITセキュリティ</t>
    <phoneticPr fontId="3"/>
  </si>
  <si>
    <t>ファクトシート・オンライン・ライブラリー</t>
    <phoneticPr fontId="3"/>
  </si>
  <si>
    <t>番号</t>
    <rPh sb="0" eb="2">
      <t>バンゴウ</t>
    </rPh>
    <phoneticPr fontId="3"/>
  </si>
  <si>
    <t>文献名</t>
    <rPh sb="0" eb="3">
      <t>ブンケンメイ</t>
    </rPh>
    <phoneticPr fontId="3"/>
  </si>
  <si>
    <t>発行日</t>
    <rPh sb="0" eb="3">
      <t>ハッコウビ</t>
    </rPh>
    <phoneticPr fontId="3"/>
  </si>
  <si>
    <t>文献名（和訳）</t>
    <rPh sb="0" eb="3">
      <t>ブンケンメイ</t>
    </rPh>
    <rPh sb="4" eb="6">
      <t>ワヤク</t>
    </rPh>
    <phoneticPr fontId="3"/>
  </si>
  <si>
    <t>サブタイトル（和訳）</t>
    <rPh sb="7" eb="9">
      <t>ワヤク</t>
    </rPh>
    <phoneticPr fontId="3"/>
  </si>
  <si>
    <t>URL</t>
    <phoneticPr fontId="3"/>
  </si>
  <si>
    <t>URL(E)</t>
    <phoneticPr fontId="3"/>
  </si>
  <si>
    <t>サイズ(E)</t>
    <phoneticPr fontId="3"/>
  </si>
  <si>
    <t>ページ数(E)</t>
    <rPh sb="3" eb="4">
      <t>スウ</t>
    </rPh>
    <phoneticPr fontId="3"/>
  </si>
  <si>
    <t>発行日(E)</t>
    <rPh sb="0" eb="3">
      <t>ハッコウビ</t>
    </rPh>
    <phoneticPr fontId="3"/>
  </si>
  <si>
    <t>サブタイトル(E)</t>
    <phoneticPr fontId="3"/>
  </si>
  <si>
    <t>文献名(E)</t>
    <rPh sb="0" eb="3">
      <t>ブンケンメイ</t>
    </rPh>
    <phoneticPr fontId="3"/>
  </si>
  <si>
    <t>https://www.plattform-i40.de/SiteGlobals/IP/Forms/Listen/Downloads/DE/Downloads_Formular.html?cl2Categories_Typ_name=veroeffentlichung</t>
    <phoneticPr fontId="3"/>
  </si>
  <si>
    <t>概要</t>
    <rPh sb="0" eb="2">
      <t>ガイヨウ</t>
    </rPh>
    <phoneticPr fontId="3"/>
  </si>
  <si>
    <t>フラウンホーファー生産システム・設計技術研究所（IPK）は、インダストリー4.0プラットフォームの研究諮問委員会の新しい専門知識として、スマート工場におけるモデリングとシミュレーションの利用に対する現在のアプローチに焦点を当てています。複雑さの異なるIndustrie 4.0の機能に対して、スマートファクトリーを実現するために今後取り組むべき研究開発ニーズは何かを判断しました。</t>
    <phoneticPr fontId="3"/>
  </si>
  <si>
    <t>https://www.plattform-i40.de/IP/Redaktion/DE/Downloads/Publikation/Expertise_Pandemiefeste-Beschaeftigung-in-Produktionsunternehmen.pdf?__blob=publicationFile&amp;v=4</t>
    <phoneticPr fontId="3"/>
  </si>
  <si>
    <t>https://www.plattform-i40.de/IP/Redaktion/DE/Downloads/Publikation/FB_Modellierung.html</t>
    <phoneticPr fontId="3"/>
  </si>
  <si>
    <t>https://www.plattform-i40.de/IP/Redaktion/DE/Downloads/Publikation/China/policy-landscape-overview-cybersecurity.pdf?__blob=publicationFile&amp;v=3</t>
    <phoneticPr fontId="3"/>
  </si>
  <si>
    <t>14th Five-Year Plans on Six Industries</t>
    <phoneticPr fontId="3"/>
  </si>
  <si>
    <t>中国商務部（MIIT）と人力資源・社会保障部はこのほど、Industrie 4.0の発展に関連する6つの産業に関する第14次5カ年計画（FYP）を発表しました。6つの5カ年計画は、過去5年間の中国の産業発展の成果、2021-2025年の国家目標、および中国の産業発展における現在の課題に焦点を当てています。国全体の産業指針を示すだけでなく、FYPは産業界に具体的かつ定量的な目標を提供しています。本書では、製造業のデジタルトランスフォーメーションに焦点を当て、その主要な内容を要約しています。</t>
    <phoneticPr fontId="3"/>
  </si>
  <si>
    <t>https://www.plattform-i40.de/IP/Redaktion/DE/Downloads/Publikation/China/14th_Five-Year_Plans.pdf?__blob=publicationFile&amp;v=2</t>
    <phoneticPr fontId="3"/>
  </si>
  <si>
    <t>セキュリティ</t>
  </si>
  <si>
    <t>バリューチェーンや国を超えたCO2データの交換を標準的に機能させる方法
（インターオペラビリティに関するCESMIIとの共同実証実験）</t>
    <phoneticPr fontId="3"/>
  </si>
  <si>
    <t>https://www.plattform-i40.de/IP/Redaktion/DE/Downloads/Publikation/CESMII-Plattform-Demonstrator.pdf?__blob=publicationFile&amp;v=4</t>
    <phoneticPr fontId="3"/>
  </si>
  <si>
    <t>この仕様の主な目的は、サービスまたはメンテナンスイベントのユースケースを実装することです。例えば、時間的・地理的可用性などの基準に基づいて、サービスプロバイダの効率的なローカライズのために使用します。</t>
    <phoneticPr fontId="3"/>
  </si>
  <si>
    <t>https://www.plattform-i40.de/IP/Redaktion/DE/Downloads/Publikation/Spezifikation_Submodel-Templates.pdf?__blob=publicationFile&amp;v=2</t>
    <phoneticPr fontId="3"/>
  </si>
  <si>
    <t>AASに関するよくあるご質問の一覧は、「ZVEI SGモデル・標準」のワーキンググループで管理されています。AASのモデリング専門家数名が質問に答え、ZVEIとPlattform Industrie 4.0のワーキンググループと連携しています。フライヤーはその一部です。すべての質問と回答は、https://github.com/adm://github.com/admin-shell-io/questions-and-answers/ のページでご覧いただけます。また、そこで自分から質問することも可能です。</t>
    <phoneticPr fontId="3"/>
  </si>
  <si>
    <t>https://www.plattform-i40.de/IP/Redaktion/DE/Downloads/Publikation/AAS_FAQ_Flyer.pdf?__blob=publicationFile&amp;v=4</t>
    <phoneticPr fontId="3"/>
  </si>
  <si>
    <t>このパートはパート 1 を補足し，管理シェルで提供される情報（サブモデルや機能など）を，アプリケー ションプログラミングインターフェース（API）経由で動的にアクセスする方法を定義している。</t>
    <phoneticPr fontId="3"/>
  </si>
  <si>
    <t>https://www.plattform-i40.de/IP/Redaktion/DE/Downloads/Publikation/Details_of_the_Asset_Administration_Shell_Part_2_V1.pdf?__blob=publicationFile&amp;v=8</t>
    <phoneticPr fontId="3"/>
  </si>
  <si>
    <t>https://www.plattform-i40.de/IP/Redaktion/DE/Downloads/Publikation/FB_Forschung-fuer-die-Zukunft.pdf?__blob=publicationFile&amp;v=2</t>
    <phoneticPr fontId="3"/>
  </si>
  <si>
    <t>Industrie 4.0は研究の幅が広く、多くの取り組みがあるため、Industrie 4.0研究の現状とそれがもたらす機会を概観することは困難です。そのため資金提供されたIndustrie 4.0の研究活動を詳細に分析し、現状と将来の発展に関する論文を導き出した。この報告書により、様々な分野のステークホルダーに基盤を提供する。</t>
    <phoneticPr fontId="3"/>
  </si>
  <si>
    <t>このポリシー・アップデートは、中国サイバー空間管理局（CAC）が発表した「越境データ転送のセキュリティ評価に関する弁法」の概要を説明するものです。この法規は、中国のサイバー規制の枠組みを構築しているサイバーセキュリティ法、データセキュリティ法、個人情報保護法という「トロイカ」に基づいています。ポリシー・アップデートは、立法化の経緯と、この規制で説明されている評価モデルやプロセスについて説明しています。リスクの自己評価に加えて、一定の基準を満たした場合、外部機関による追加のセキュリティ評価が必要となる場合があります。プロセス、評価資料、関連当局、処理時間についてはこちらをご覧ください。</t>
    <phoneticPr fontId="3"/>
  </si>
  <si>
    <t>https://www.plattform-i40.de/IP/Redaktion/DE/Downloads/Publikation/China/policy-update-data-transfer.pdf?__blob=publicationFile&amp;v=3</t>
    <phoneticPr fontId="3"/>
  </si>
  <si>
    <t>https://www.plattform-i40.de/IP/Redaktion/DE/Downloads/Publikation/KI-in-der-Edge.pdf?__blob=publicationFile&amp;v=8</t>
    <phoneticPr fontId="3"/>
  </si>
  <si>
    <t>産業におけるAI（ニューラルネット）の活用についての解説。第1章：今日の産業界におけるMLの代表的なアプリケーションと、その浸透度や以前の代替品との置換について。AIの誤用によるリスク。第2章：産業用AIの変遷。
第3章：AIが活用できる産業プロセスのクラスを選択し、AI手法の選択基準を示す。第4章：セキュリティについて説明。第5章：安全についてAIを活用した可能性。</t>
    <rPh sb="0" eb="2">
      <t>サンギョウ</t>
    </rPh>
    <rPh sb="19" eb="21">
      <t>カツヨウ</t>
    </rPh>
    <rPh sb="26" eb="28">
      <t>カイセツ</t>
    </rPh>
    <rPh sb="114" eb="116">
      <t>カツヨウ</t>
    </rPh>
    <phoneticPr fontId="3"/>
  </si>
  <si>
    <t>この政策概要では、中国におけるグリーン・マニュファクチャリング政策を時系列で概観し、主に2つの目的を掲げています。第一に、中国のグリーン・マニュファクチャリング政策のマイルストーンを概説している。第二に、工業情報化部（MIIT）による主要なグリーン・マニュファクチャリング戦略およびイニシアチブを要約することを目的としています。エコロジー文明のコンセプト、グリーン・マニュファクチャリングの手法、重点分野、厳選した企業事例などの詳細については、別添のとおりです。</t>
    <phoneticPr fontId="3"/>
  </si>
  <si>
    <t>https://www.plattform-i40.de/IP/Redaktion/DE/Downloads/Publikation/China/policy-synopsis-green-manufacturing.pdf?__blob=publicationFile&amp;v=3</t>
    <phoneticPr fontId="3"/>
  </si>
  <si>
    <t>この契約ガイドは、WG 4「法的枠組み」の枠組みにおけるRecht Testbedプロジェクトの中間成果です。</t>
    <phoneticPr fontId="3"/>
  </si>
  <si>
    <t>https://www.plattform-i40.de/IP/Redaktion/DE/Downloads/Publikation/Leitfaden-Mustervertrag.pdf?__blob=publicationFile&amp;v=5</t>
    <phoneticPr fontId="3"/>
  </si>
  <si>
    <t>Industrie 4.0プラットフォームで代表される企業、団体、労働組合、科学団体が新連邦政府に提出する提案書。</t>
    <phoneticPr fontId="3"/>
  </si>
  <si>
    <t>https://www.plattform-i40.de/IP/Redaktion/DE/Downloads/Publikation/5-Punkte-Plan.pdf?__blob=publicationFile&amp;v=8</t>
    <phoneticPr fontId="3"/>
  </si>
  <si>
    <t>https://www.plattform-i40.de/IP/Redaktion/DE/Downloads/Publikation/industrie-4-0-impulspapier-die-arbeitswelt-nach-der-corona-pandemie.pdf?__blob=publicationFile&amp;v=4</t>
    <phoneticPr fontId="3"/>
  </si>
  <si>
    <t>コロナの大流行によって長期的な変化を被る可能性のある、ドイツの大企業における労働世界の主要な側面を紹介する。本書では、いくつかのトレンドについて、そのメリットとデメリットを凝縮してご紹介します。</t>
    <phoneticPr fontId="3"/>
  </si>
  <si>
    <t>AASリファレンスモデリング</t>
    <phoneticPr fontId="3"/>
  </si>
  <si>
    <t>AASメタモデルをベースにしたAASX Package Explorerによる製造工場のモデリング例</t>
    <phoneticPr fontId="3"/>
  </si>
  <si>
    <t>https://www.plattform-i40.de/IP/Redaktion/EN/Downloads/Publikation/AAS_Reference_Modelling.pdf?__blob=publicationFile&amp;v=5</t>
    <phoneticPr fontId="3"/>
  </si>
  <si>
    <t>AAS Reference Modelling</t>
    <phoneticPr fontId="3"/>
  </si>
  <si>
    <t>Exemplary modelling of a manufacturing plant with AASX Package Explorer based on the AAS metamodel</t>
    <phoneticPr fontId="3"/>
  </si>
  <si>
    <t>15 MB</t>
    <phoneticPr fontId="3"/>
  </si>
  <si>
    <t>2020年3月以降、COVID 19のパンデミックは、世界中で大規模な健康、経済、社会的混乱を引き起こしています。生産とバリューチェーンは、グローバルに相互接続されているため、パンデミックの課題に対していかに脆弱であるかが明らかになっています。
本書は、適切な労働安全衛生組織の実施とSARS-CoV-2労働安全衛生規則の要求事項の遵守に関する知見と同様に、成功事例の解決策からの提案を提供し、可能な運用行動のための推進力とするものです。特に、中小企業が感染リスクを最小化し、感染症に対処するための選択肢を示すことを目的としています。これらのアクションエイドは、インターネットを通じて、職場に関係なく、いつでも、どこからでもアクセスすることができます。</t>
    <phoneticPr fontId="3"/>
  </si>
  <si>
    <t>AAS</t>
    <phoneticPr fontId="3"/>
  </si>
  <si>
    <t>　</t>
    <phoneticPr fontId="3"/>
  </si>
  <si>
    <t>英文書のみ</t>
    <rPh sb="0" eb="3">
      <t>エイブンショ</t>
    </rPh>
    <phoneticPr fontId="3"/>
  </si>
  <si>
    <t>ソース</t>
    <phoneticPr fontId="3"/>
  </si>
  <si>
    <t>6つの産業に関する第14次5ヵ年計画</t>
    <rPh sb="6" eb="7">
      <t>カン</t>
    </rPh>
    <phoneticPr fontId="3"/>
  </si>
  <si>
    <t>Industrie 4.0に関する中独協力プロジェクトは、中倫法律事務所と共同でこの概要を更新し、2つの概要で構成されています。「Industrie 4.0のためのサイバーセキュリティ状況の概要」では、中央当局や中国共産党組織から行政機関、部門別省庁、委員会、技術実施機関まで、中国のサイバーセキュリティの規制に関与する関係者の概要を示しています。サイバーセキュリティの責任と規制に関する概要」では、様々な関係者にどのような具体的な責任と法律が割り当てられているかを示しています。最後になりましたが、この文書には関連する略語を示した2つの表と中国の専門用語集が含まれています。</t>
    <phoneticPr fontId="3"/>
  </si>
  <si>
    <r>
      <t xml:space="preserve">Vertragsleitfaden für Industrie 4.0 Plattformen
</t>
    </r>
    <r>
      <rPr>
        <b/>
        <sz val="11"/>
        <color rgb="FFFF0000"/>
        <rFont val="Yu Gothic"/>
        <family val="3"/>
        <charset val="128"/>
        <scheme val="minor"/>
      </rPr>
      <t>（翻訳完了）</t>
    </r>
    <rPh sb="49" eb="51">
      <t>ホンヤク</t>
    </rPh>
    <rPh sb="51" eb="53">
      <t>カンリョウ</t>
    </rPh>
    <phoneticPr fontId="3"/>
  </si>
  <si>
    <t>タイプ1</t>
    <phoneticPr fontId="3"/>
  </si>
  <si>
    <t>タイプ2</t>
    <phoneticPr fontId="3"/>
  </si>
  <si>
    <t>ファクトシート</t>
    <phoneticPr fontId="3"/>
  </si>
  <si>
    <t>ホワイトペーパー</t>
    <phoneticPr fontId="3"/>
  </si>
  <si>
    <t>ディスカッションペーパー</t>
    <phoneticPr fontId="3"/>
  </si>
  <si>
    <t>ポジションペーパー</t>
    <phoneticPr fontId="3"/>
  </si>
  <si>
    <t>インパルスペーパー</t>
    <phoneticPr fontId="3"/>
  </si>
  <si>
    <t>プログレスレポート</t>
    <phoneticPr fontId="3"/>
  </si>
  <si>
    <r>
      <t>Whitepaper "Modelling the Semantics of Data of an Asset Administration Shell with Elements of ECLASS"</t>
    </r>
    <r>
      <rPr>
        <b/>
        <sz val="11"/>
        <color rgb="FFFF0000"/>
        <rFont val="Yu Gothic"/>
        <family val="3"/>
        <charset val="128"/>
        <scheme val="minor"/>
      </rPr>
      <t>（翻訳完了）</t>
    </r>
    <rPh sb="102" eb="104">
      <t>ホンヤク</t>
    </rPh>
    <rPh sb="104" eb="106">
      <t>カンリョウ</t>
    </rPh>
    <phoneticPr fontId="3"/>
  </si>
  <si>
    <t>https://www.plattform-i40.de/IP/Redaktion/DE/Downloads/Publikation/Whitepaper_Plattform-Eclass.pdf?__blob=publicationFile&amp;v=11</t>
    <phoneticPr fontId="3"/>
  </si>
  <si>
    <t>ホワイトペーパー「ECLASS要素によるアセット管理シェルのデータセマンティクス・モデリング」。</t>
    <phoneticPr fontId="3"/>
  </si>
  <si>
    <t>https://www.plattform-i40.de/IP/Redaktion/DE/Downloads/Publikation/Details_of_the_Asset_Administration_Shell_Part1_V3.pdf?__blob=publicationFile&amp;v=5</t>
    <phoneticPr fontId="3"/>
  </si>
  <si>
    <t>Details of the Asset Administration Shell - Part 1
(Version 3.0RC01)</t>
    <phoneticPr fontId="3"/>
  </si>
  <si>
    <t>The exchange of information between partners in the value chain of Industrie 4.0 (Version 2.0.1)</t>
    <phoneticPr fontId="3"/>
  </si>
  <si>
    <t>Details of the Asset Administration Shell - Part 1
(Version 2.0.1)</t>
    <phoneticPr fontId="3"/>
  </si>
  <si>
    <t>The exchange of information between partners in the value chain of Industrie 4.0 (Version 1.0)</t>
    <phoneticPr fontId="3"/>
  </si>
  <si>
    <t>Details of the Asset Administration Shell - Part 1
(Version 1.0)</t>
    <phoneticPr fontId="3"/>
  </si>
  <si>
    <t>Interoperability at Runtime – Exchanging Information via Application Programming Interfaces (Version 1.0RC02)</t>
    <phoneticPr fontId="3"/>
  </si>
  <si>
    <t>Details of the Asset Administration Shell - Part 2
(Version 1.0RC02)</t>
    <phoneticPr fontId="3"/>
  </si>
  <si>
    <t>https://www.plattform-i40.de/IP/Redaktion/DE/Downloads/Publikation/Details_of_the_Asset_Administration_Shell_Part1_V2.pdf?__blob=publicationFile&amp;v=6</t>
    <phoneticPr fontId="3"/>
  </si>
  <si>
    <t>https://www.plattform-i40.de/IP/Redaktion/DE/Downloads/Publikation/Details_of_the_Asset_Administration_Shell_Part1_V1.pdf?__blob=publicationFile&amp;v=10</t>
    <phoneticPr fontId="3"/>
  </si>
  <si>
    <t>文献名</t>
    <rPh sb="0" eb="2">
      <t>ブンケン</t>
    </rPh>
    <rPh sb="2" eb="3">
      <t>メイ</t>
    </rPh>
    <phoneticPr fontId="3"/>
  </si>
  <si>
    <t>発行年</t>
    <rPh sb="0" eb="2">
      <t>ハッコウ</t>
    </rPh>
    <rPh sb="2" eb="3">
      <t>ネン</t>
    </rPh>
    <phoneticPr fontId="3"/>
  </si>
  <si>
    <t>タイプ</t>
    <phoneticPr fontId="3"/>
  </si>
  <si>
    <t>Extrernal</t>
    <phoneticPr fontId="3"/>
  </si>
  <si>
    <t>DATA SHARING COALIATION</t>
    <phoneticPr fontId="3"/>
  </si>
  <si>
    <t>https://internationaldataspaces.org/wp-content/uploads/dlm_uploads/210520d-blueprint-v10.pdf</t>
    <phoneticPr fontId="3"/>
  </si>
  <si>
    <t>Data Sovereignty and Data Economy - Two Repulsive Forces?</t>
  </si>
  <si>
    <t>Fraunhofer</t>
    <phoneticPr fontId="3"/>
  </si>
  <si>
    <t>https://internationaldataspaces.org/wp-content/uploads/dlm_uploads/Fraunhofer-ISST_DaWID-Whitepaper.pdf</t>
    <phoneticPr fontId="3"/>
  </si>
  <si>
    <t>How to Share Data
Case Study April 2021
German</t>
    <phoneticPr fontId="3"/>
  </si>
  <si>
    <t>https://internationaldataspaces.org/wp-content/uploads/dlm_uploads/2021_04_19_Datasharing_Studie.pdf</t>
    <phoneticPr fontId="3"/>
  </si>
  <si>
    <t>Digital Sovereignty – Status Quo and Fields of Action</t>
  </si>
  <si>
    <t>https://internationaldataspaces.org/wp-content/uploads/acatech-IMPULS_Digitale_Souveraenitaet_deutsch.pdf</t>
    <phoneticPr fontId="3"/>
  </si>
  <si>
    <t>New Business Models for Data Spaces Grounded in Data Sovereignty Sneak Preview Version</t>
    <phoneticPr fontId="3"/>
  </si>
  <si>
    <t>PositionPaper</t>
    <phoneticPr fontId="3"/>
  </si>
  <si>
    <t>https://internationaldataspaces.org/wp-content/uploads/IDSA-Position-Paper-New-Business-Models-sneak-preview-version.pdf</t>
    <phoneticPr fontId="3"/>
  </si>
  <si>
    <t>Data Sovereignty – Critical Success Factor for the Manufacturing Industry V1.0</t>
    <phoneticPr fontId="3"/>
  </si>
  <si>
    <t>https://internationaldataspaces.org/wp-content/uploads/dlm_uploads/IDSA-Position-Paper-Data-Sovereignty%E2%80%93Critical-Success-Factor-for-the-Manufacturing-Industry.pdf</t>
    <phoneticPr fontId="3"/>
  </si>
  <si>
    <t>Usage Control in the International Data Spaces V3.0</t>
    <phoneticPr fontId="3"/>
  </si>
  <si>
    <t>https://internationaldataspaces.org/wp-content/uploads/dlm_uploads/IDSA-Position-Paper-Usage-Control-in-the-IDS-V3..pdf</t>
    <phoneticPr fontId="3"/>
  </si>
  <si>
    <t>GAIA-X and IDS V1.0</t>
    <phoneticPr fontId="3"/>
  </si>
  <si>
    <t>https://internationaldataspaces.org/wp-content/uploads/dlm_uploads/IDSA-Position-Paper-GAIA-X-and-IDS.pdf</t>
    <phoneticPr fontId="3"/>
  </si>
  <si>
    <t>Towards a Federation of AI Data Spaces</t>
  </si>
  <si>
    <t>INNOPAY/TNO</t>
    <phoneticPr fontId="3"/>
  </si>
  <si>
    <t>https://internationaldataspaces.org/wp-content/uploads/dlm_uploads/NL_AIC_Towards_a_federation_of_AI_data_spaces.pdf.pdf</t>
    <phoneticPr fontId="3"/>
  </si>
  <si>
    <t>Europe’s Digital Decade and Autonomy</t>
  </si>
  <si>
    <t>https://internationaldataspaces.org/wp-content/uploads/dlm_uploads/IPOL_STU2021695465_EN.pdf</t>
    <phoneticPr fontId="3"/>
  </si>
  <si>
    <t>Gaia-X and European Smart Cities and Communities white paper V21.09</t>
  </si>
  <si>
    <t>gaia-x</t>
    <phoneticPr fontId="3"/>
  </si>
  <si>
    <t>https://internationaldataspaces.org/wp-content/uploads/dlm_uploads/Gaia-X-SCC-white-paper.pdf</t>
    <phoneticPr fontId="3"/>
  </si>
  <si>
    <t>Digital Ecosystems &amp; Composable Solutions</t>
  </si>
  <si>
    <t>ENGINEERING</t>
    <phoneticPr fontId="3"/>
  </si>
  <si>
    <t>https://internationaldataspaces.org/wp-content/uploads/dlm_uploads/ENG21_WP_Digital_Ecosystems_eng_web_.pdf</t>
    <phoneticPr fontId="3"/>
  </si>
  <si>
    <t>Towards a Data Economy: An enabling framework</t>
  </si>
  <si>
    <t>https://internationaldataspaces.org/wp-content/uploads/dlm_uploads/WEF_Towards_a_Data_Economy_2021.pdf</t>
    <phoneticPr fontId="3"/>
  </si>
  <si>
    <t>Data Space Business Committee – Position Papers</t>
  </si>
  <si>
    <t>https://internationaldataspaces.org/wp-content/uploads/GAIA-X-Data-Space-Business-Committee-Position-Paper.pdf</t>
    <phoneticPr fontId="3"/>
  </si>
  <si>
    <t>Predictive Maintenance for Wind Turbines – Energy Data Space Whitepaper</t>
    <phoneticPr fontId="3"/>
  </si>
  <si>
    <t>https://internationaldataspaces.org/wp-content/uploads/Whitepaper_Wind-Energy-Data-Space_Englisch_Interaktiv.pdf</t>
    <phoneticPr fontId="3"/>
  </si>
  <si>
    <t>Data Sharing Canvas</t>
  </si>
  <si>
    <t>https://internationaldataspaces.org/wp-content/uploads/dlm_uploads/Data-Sharing-Coalition-Data-Sharing-Canvas.pdf</t>
    <phoneticPr fontId="3"/>
  </si>
  <si>
    <t>Data protection &amp; data security in data ecosystems</t>
  </si>
  <si>
    <t>https://internationaldataspaces.org/wp-content/uploads/IIP-2021-003-Whitepaper-Datenschutz_Datensicherheit.pdf</t>
    <phoneticPr fontId="3"/>
  </si>
  <si>
    <t>Use case playbook</t>
  </si>
  <si>
    <t>https://internationaldataspaces.org/wp-content/uploads/dlm_uploads/use-case-playbook.pdf</t>
    <phoneticPr fontId="3"/>
  </si>
  <si>
    <t>Posicionamiento sobre los Espacios de Datos</t>
    <phoneticPr fontId="3"/>
  </si>
  <si>
    <t>https://internationaldataspaces.org/wp-content/uploads/Interplataformas21_WhitePaper_DataSpaces.pdf</t>
    <phoneticPr fontId="3"/>
  </si>
  <si>
    <t>Why We Need a Data Exchange Board to Improve the EU Data Governance Act</t>
    <phoneticPr fontId="3"/>
  </si>
  <si>
    <t>https://internationaldataspaces.org/wp-content/uploads/Why-We-Need-a-Data-Exchange-Board_DSN-paper-dec-2020.pdf</t>
    <phoneticPr fontId="3"/>
  </si>
  <si>
    <t>GAP Analysis: From Data Sharing Proofs-of-Concept Towards Operationalization of the System Architecture</t>
  </si>
  <si>
    <t>https://internationaldataspaces.org/wp-content/uploads/IDSA-Dutch-AI-Coalition-GAP-Analysis.pdf</t>
    <phoneticPr fontId="3"/>
  </si>
  <si>
    <t>Predictive Maintenance for Wind Energy Plants – Energy Data Space Whitepaper</t>
  </si>
  <si>
    <t>https://internationaldataspaces.org/wp-content/uploads/Whitepaper-Predictive-Maintenance-for-Wind-Energy-Plants-Energy-Data-Space.pdf</t>
    <phoneticPr fontId="3"/>
  </si>
  <si>
    <t>IDSA Rule Book V1.0</t>
    <phoneticPr fontId="3"/>
  </si>
  <si>
    <t>White Paper</t>
    <phoneticPr fontId="3"/>
  </si>
  <si>
    <t>https://internationaldataspaces.org/wp-content/uploads/dlm_uploads/IDSA-White-Paper-IDSA-Rule-Book.pdf</t>
    <phoneticPr fontId="3"/>
  </si>
  <si>
    <t>Specification: IDS Meta Data Broker</t>
  </si>
  <si>
    <t>https://internationaldataspaces.org/wp-content/uploads/dlm_uploads/IDSA-White-Paper-Specification-IDS-Meta-Data-Broker.pdf</t>
    <phoneticPr fontId="3"/>
  </si>
  <si>
    <t xml:space="preserve">	
このペーパーでは、IDS メタ データ ブローカーの最小限の機能について説明します。IDS コネクタ自体の説明はこのドキュメントの一部ではありません。このホワイト ペーパーでは、国際データ空間のデータ仲介機能について説明するのではなく、メタ データ 仲介について説明します。IDS メタ データ ブローカーの仕様が含まれ、IDS メタ データ ブローカーの認証基準の基礎として機能します。最小限の要件に加えて、2 つの高度なブローカー・プロファイルについても説明し、情報管理および使用ポリシーの改善によって、標準ブローカー機能を強化します。
バージョン 1.0 2020年5月公開。</t>
    <phoneticPr fontId="3"/>
  </si>
  <si>
    <t>Critria Catalogue: Components-Broker</t>
    <phoneticPr fontId="3"/>
  </si>
  <si>
    <t>https://forms.office.com/Pages/ResponsePage.aspx?id=NNZGs_usx0K9RPFVfuibG9xxhhCfXtVCkmnOynWLvcdUQ0tRWURHRE9CR1RTRjA1TzlZWjExRjlZOSQlQCN0PWcu</t>
    <phoneticPr fontId="3"/>
  </si>
  <si>
    <r>
      <t xml:space="preserve">IDS </t>
    </r>
    <r>
      <rPr>
        <sz val="12"/>
        <color rgb="FF000000"/>
        <rFont val="游ゴシック"/>
        <family val="2"/>
        <charset val="128"/>
      </rPr>
      <t>メタ</t>
    </r>
    <r>
      <rPr>
        <sz val="12"/>
        <color rgb="FF000000"/>
        <rFont val="Arial"/>
        <family val="2"/>
      </rPr>
      <t xml:space="preserve"> </t>
    </r>
    <r>
      <rPr>
        <sz val="12"/>
        <color rgb="FF000000"/>
        <rFont val="游ゴシック"/>
        <family val="2"/>
        <charset val="128"/>
      </rPr>
      <t>データ</t>
    </r>
    <r>
      <rPr>
        <sz val="12"/>
        <color rgb="FF000000"/>
        <rFont val="Arial"/>
        <family val="2"/>
      </rPr>
      <t xml:space="preserve"> </t>
    </r>
    <r>
      <rPr>
        <sz val="12"/>
        <color rgb="FF000000"/>
        <rFont val="游ゴシック"/>
        <family val="2"/>
        <charset val="128"/>
      </rPr>
      <t>ブローカーは、国際データ</t>
    </r>
    <r>
      <rPr>
        <sz val="12"/>
        <color rgb="FF000000"/>
        <rFont val="Arial"/>
        <family val="2"/>
      </rPr>
      <t xml:space="preserve"> </t>
    </r>
    <r>
      <rPr>
        <sz val="12"/>
        <color rgb="FF000000"/>
        <rFont val="游ゴシック"/>
        <family val="2"/>
        <charset val="128"/>
      </rPr>
      <t>スペースの参加者間でコネクタとリソースのメタデータを公開および検索するためのサービスです。必要な相互運用性と一般的な相互作用を保証するために、</t>
    </r>
    <r>
      <rPr>
        <sz val="12"/>
        <color rgb="FF000000"/>
        <rFont val="Arial"/>
        <family val="2"/>
      </rPr>
      <t xml:space="preserve">IDS </t>
    </r>
    <r>
      <rPr>
        <sz val="12"/>
        <color rgb="FF000000"/>
        <rFont val="游ゴシック"/>
        <family val="2"/>
        <charset val="128"/>
      </rPr>
      <t>メタ</t>
    </r>
    <r>
      <rPr>
        <sz val="12"/>
        <color rgb="FF000000"/>
        <rFont val="Arial"/>
        <family val="2"/>
      </rPr>
      <t xml:space="preserve"> </t>
    </r>
    <r>
      <rPr>
        <sz val="12"/>
        <color rgb="FF000000"/>
        <rFont val="游ゴシック"/>
        <family val="2"/>
        <charset val="128"/>
      </rPr>
      <t>データ</t>
    </r>
    <r>
      <rPr>
        <sz val="12"/>
        <color rgb="FF000000"/>
        <rFont val="Arial"/>
        <family val="2"/>
      </rPr>
      <t xml:space="preserve"> </t>
    </r>
    <r>
      <rPr>
        <sz val="12"/>
        <color rgb="FF000000"/>
        <rFont val="游ゴシック"/>
        <family val="2"/>
        <charset val="128"/>
      </rPr>
      <t>ブローカー</t>
    </r>
    <r>
      <rPr>
        <sz val="12"/>
        <color rgb="FF000000"/>
        <rFont val="Arial"/>
        <family val="2"/>
      </rPr>
      <t xml:space="preserve"> (App Store </t>
    </r>
    <r>
      <rPr>
        <sz val="12"/>
        <color rgb="FF000000"/>
        <rFont val="游ゴシック"/>
        <family val="2"/>
        <charset val="128"/>
      </rPr>
      <t>など</t>
    </r>
    <r>
      <rPr>
        <sz val="12"/>
        <color rgb="FF000000"/>
        <rFont val="Arial"/>
        <family val="2"/>
      </rPr>
      <t xml:space="preserve">) </t>
    </r>
    <r>
      <rPr>
        <sz val="12"/>
        <color rgb="FF000000"/>
        <rFont val="游ゴシック"/>
        <family val="2"/>
        <charset val="128"/>
      </rPr>
      <t>も特殊な</t>
    </r>
    <r>
      <rPr>
        <sz val="12"/>
        <color rgb="FF000000"/>
        <rFont val="Arial"/>
        <family val="2"/>
      </rPr>
      <t xml:space="preserve"> IDS </t>
    </r>
    <r>
      <rPr>
        <sz val="12"/>
        <color rgb="FF000000"/>
        <rFont val="游ゴシック"/>
        <family val="2"/>
        <charset val="128"/>
      </rPr>
      <t xml:space="preserve">コネクタとして定義されます。
</t>
    </r>
    <r>
      <rPr>
        <sz val="12"/>
        <color rgb="FF000000"/>
        <rFont val="Arial"/>
        <family val="2"/>
      </rPr>
      <t>2020</t>
    </r>
    <r>
      <rPr>
        <sz val="12"/>
        <color rgb="FF000000"/>
        <rFont val="游ゴシック"/>
        <family val="2"/>
        <charset val="128"/>
      </rPr>
      <t>年</t>
    </r>
    <r>
      <rPr>
        <sz val="12"/>
        <color rgb="FF000000"/>
        <rFont val="Arial"/>
        <family val="2"/>
      </rPr>
      <t>9</t>
    </r>
    <r>
      <rPr>
        <sz val="12"/>
        <color rgb="FF000000"/>
        <rFont val="游ゴシック"/>
        <family val="2"/>
        <charset val="128"/>
      </rPr>
      <t>月に公開。</t>
    </r>
    <r>
      <rPr>
        <sz val="12"/>
        <color rgb="FF000000"/>
        <rFont val="Arial"/>
        <family val="2"/>
      </rPr>
      <t xml:space="preserve">
</t>
    </r>
    <r>
      <rPr>
        <sz val="12"/>
        <color rgb="FF000000"/>
        <rFont val="游ゴシック"/>
        <family val="2"/>
        <charset val="128"/>
      </rPr>
      <t>このドキュメントは、以下の下に依頼できます</t>
    </r>
    <r>
      <rPr>
        <sz val="12"/>
        <color rgb="FF000000"/>
        <rFont val="Arial"/>
        <family val="2"/>
      </rPr>
      <t xml:space="preserve">: </t>
    </r>
    <r>
      <rPr>
        <sz val="12"/>
        <color rgb="FF000000"/>
        <rFont val="游ゴシック"/>
        <family val="2"/>
        <charset val="128"/>
      </rPr>
      <t>ホワイト</t>
    </r>
    <r>
      <rPr>
        <sz val="12"/>
        <color rgb="FF000000"/>
        <rFont val="Arial"/>
        <family val="2"/>
      </rPr>
      <t xml:space="preserve"> </t>
    </r>
    <r>
      <rPr>
        <sz val="12"/>
        <color rgb="FF000000"/>
        <rFont val="游ゴシック"/>
        <family val="2"/>
        <charset val="128"/>
      </rPr>
      <t>ペーパー</t>
    </r>
    <r>
      <rPr>
        <sz val="12"/>
        <color rgb="FF000000"/>
        <rFont val="Arial"/>
        <family val="2"/>
      </rPr>
      <t>|</t>
    </r>
    <r>
      <rPr>
        <sz val="12"/>
        <color rgb="FF000000"/>
        <rFont val="游ゴシック"/>
        <family val="2"/>
        <charset val="128"/>
      </rPr>
      <t>国際データスペース</t>
    </r>
    <phoneticPr fontId="3"/>
  </si>
  <si>
    <t>Specification: IDS Clearing House</t>
  </si>
  <si>
    <t>https://internationaldataspaces.org/wp-content/uploads/dlm_uploads/IDSA-White-Paper-Specification-IDS-Clearing-House-.pdf</t>
    <phoneticPr fontId="3"/>
  </si>
  <si>
    <t xml:space="preserve">	
クリアリング ハウスは、すべての財務およびデータ交換トランザクションに対して清算および決済サービスを提供する IDS エコシステムの仲介役です。国際データ・スペースでは、それぞれの活動がデータ共用サポート・プロセスの異なるライフサイクル・ステージに配置され、実行されるため、クリアリング・アクティビティーはブローカー・サービスから分離されます。</t>
    <phoneticPr fontId="3"/>
  </si>
  <si>
    <t>Criteria Catalogue: Components-Connector</t>
    <phoneticPr fontId="3"/>
  </si>
  <si>
    <t>https://forms.office.com/Pages/ResponsePage.aspx?id=NNZGs_usx0K9RPFVfuibG9xxhhCfXtVCkmnOynWLvcdUQzFUWjE1WUM5VFdBVU9LSlpDWTBKNFYxVCQlQCN0PWcu</t>
    <phoneticPr fontId="3"/>
  </si>
  <si>
    <t>このペーパーでは、コネクタ コンポーネントの基準カタログを紹介します。国際データスペース認証制度は、これを実現するためには基本的に重要です。認定は、非常に高度な透明性と信頼を提供します。この透明性は、認定要件を一般に公開することで実現されます。定義されたセキュリティ レベルの満た度に関するコンポーネントを評価することで、必要な信頼を得ることができます。
2020年3月発行。
このドキュメントは、以下の下に依頼できます: ホワイト ペーパー|国際データスペース</t>
    <phoneticPr fontId="3"/>
  </si>
  <si>
    <t>Criteria Catalogue: Operational Environments</t>
  </si>
  <si>
    <t>https://forms.office.com/Pages/ResponsePage.aspx?id=NNZGs_usx0K9RPFVfuibG9xxhhCfXtVCkmnOynWLvcdUQ0xQUFpDVFBHV1UzWEJEQzhMSTVXS09BNSQlQCN0PWcu</t>
    <phoneticPr fontId="3"/>
  </si>
  <si>
    <t>Implementing the European Strategy on Data - Role of the IDS V1.0</t>
    <phoneticPr fontId="3"/>
  </si>
  <si>
    <t>https://internationaldataspaces.org/wp-content/uploads/IDSA-Position-Paper-Implementing-European-Data-Strategy-Role-of-IDS1.pdf</t>
    <phoneticPr fontId="3"/>
  </si>
  <si>
    <t>Data Sovereignty and Soft Infrastructure: Key Enablers of the European Data Economy</t>
  </si>
  <si>
    <t>https://internationaldataspaces.org/wp-content/uploads/INNOPAY-Whitepaper-Data-sovereignty-Sitra.pdf</t>
    <phoneticPr fontId="3"/>
  </si>
  <si>
    <t>Towards a European-Governed Data Sharing Space</t>
  </si>
  <si>
    <t>BDV</t>
    <phoneticPr fontId="3"/>
  </si>
  <si>
    <t>https://internationaldataspaces.org/wp-content/uploads/BDVA-DataSharingSpaces-PositionPaper-V2_2020_Final.pdf</t>
    <phoneticPr fontId="3"/>
  </si>
  <si>
    <t>Share to Gain: Unlocking Data Value in Manufacturing</t>
  </si>
  <si>
    <t>World Economic Forum</t>
    <phoneticPr fontId="3"/>
  </si>
  <si>
    <t>https://internationaldataspaces.org/wp-content/uploads/WEF_Share_to_Gain_Report.pdf</t>
    <phoneticPr fontId="3"/>
  </si>
  <si>
    <t>IDS-Reference-Architecture-Model-3.0-2019.pdf</t>
    <phoneticPr fontId="3"/>
  </si>
  <si>
    <t>https://internationaldataspaces.org/wp-content/uploads/IDS-Reference-Architecture-Model-3.0-2019.pdf</t>
    <phoneticPr fontId="3"/>
  </si>
  <si>
    <t>IDS 参照アーキテクチャ モデル (IDS-RAM) は、データ主権、データ共有、およびデータ交換の基本的な概念を定義します。
2019年4月にIDSAが発行。</t>
    <phoneticPr fontId="3"/>
  </si>
  <si>
    <t>GDPR Related Requirements and Recommendations for the IDS Reference Architecture Model V1.0</t>
    <phoneticPr fontId="3"/>
  </si>
  <si>
    <t>https://internationaldataspaces.org/wp-content/uploads/dlm_uploads/IDSA-Position-Paper-GDPR-and-IDS.pdf</t>
    <phoneticPr fontId="3"/>
  </si>
  <si>
    <t>IDS Certification explained V1.0</t>
    <phoneticPr fontId="3"/>
  </si>
  <si>
    <t>https://internationaldataspaces.org/wp-content/uploads/dlm_uploads/IDSA-Position-Paper-IDS-Certification-Explained.pdf</t>
    <phoneticPr fontId="3"/>
  </si>
  <si>
    <t>Blockchain Technology in IDS</t>
  </si>
  <si>
    <t>https://internationaldataspaces.org/wp-content/uploads/dlm_uploads/IDSA-Position-Paper-Blockchain-Technology-in-IDS.pdf</t>
    <phoneticPr fontId="3"/>
  </si>
  <si>
    <t>https://internationaldataspaces.org/wp-content/uploads/IDSA-Position-Paper-InDaSpace-plus-Anforderungsdokument.pdf</t>
    <phoneticPr fontId="3"/>
  </si>
  <si>
    <t>Challenges and Potentials of a Logistic Data Space</t>
  </si>
  <si>
    <t>https://internationaldataspaces.org/wp-content/uploads/IDSA-LC-position_paper.pdf</t>
    <phoneticPr fontId="3"/>
  </si>
  <si>
    <t>Data Logistic and AI in Insurance Risk Management</t>
  </si>
  <si>
    <t>https://internationaldataspaces.org/wp-content/uploads/Position-Paper-Data-Logistics-and-AI-in-Insurance-Risk-Management.pdf</t>
    <phoneticPr fontId="3"/>
  </si>
  <si>
    <t>German Dutch Action Plan for the Smart Industry</t>
  </si>
  <si>
    <t>https://internationaldataspaces.org/wp-content/uploads/German-Dutch-Action-Plan-Smart-Industry.pdf</t>
    <phoneticPr fontId="3"/>
  </si>
  <si>
    <t>Data Exchange as a First Step Towards Data Economy</t>
  </si>
  <si>
    <t>PwC</t>
    <phoneticPr fontId="3"/>
  </si>
  <si>
    <t>https://internationaldataspaces.org/wp-content/uploads/Data-exchange-PWC-study.pdf</t>
    <phoneticPr fontId="3"/>
  </si>
  <si>
    <t>IDS Reference Architecture Model Version 2.0</t>
    <phoneticPr fontId="3"/>
  </si>
  <si>
    <t>https://internationaldataspaces.org/wp-content/uploads/InternationalDataSpacesAssociation_ReferenceArchitecture2.0.pdf</t>
    <phoneticPr fontId="3"/>
  </si>
  <si>
    <t>Sharing Data While Keeping Data Ownership</t>
  </si>
  <si>
    <t>https://internationaldataspaces.org/wp-content/uploads/Whitepaper-2018.pdf</t>
    <phoneticPr fontId="3"/>
  </si>
  <si>
    <t>Framework for the IDS Certification Scheme V2.0</t>
    <phoneticPr fontId="3"/>
  </si>
  <si>
    <t>Strategy Paper</t>
    <phoneticPr fontId="3"/>
  </si>
  <si>
    <t>https://internationaldataspaces.org/wp-content/uploads/dlm_uploads/IDSA-White-Paper-certification-scheme-V.2.pdf</t>
    <phoneticPr fontId="3"/>
  </si>
  <si>
    <t>Open Data Spaces Towards the IDS Open Data Ecosystem</t>
  </si>
  <si>
    <t>https://internationaldataspaces.org/wp-content/uploads/dlm_uploads/IDSA-Position-Paper-Open-Data-Spaces.pdf</t>
    <phoneticPr fontId="3"/>
  </si>
  <si>
    <t>Jointly Paving the Way for a Data Driven Digitalisation of European Industry</t>
  </si>
  <si>
    <t>https://internationaldataspaces.org/wp-content/uploads/IDSA-Position-paper-Jointly-Paving-the-Way-For-Data-Driven-Digitisation-European-Industry.pdf</t>
    <phoneticPr fontId="3"/>
  </si>
  <si>
    <t xml:space="preserve">Reference Architecture Model for the Industrial Data Space </t>
    <phoneticPr fontId="3"/>
  </si>
  <si>
    <t>https://internationaldataspaces.org/wp-content/uploads/Industrial-Data-Space_Reference-Architecture-Model-2017.pdf</t>
    <phoneticPr fontId="3"/>
  </si>
  <si>
    <t>Framework for the IDS Certification scheme</t>
  </si>
  <si>
    <t>https://internationaldataspaces.org/wp-content/uploads/IDSA-Strategy-paper-certification-scheme-V.1.pdf</t>
    <phoneticPr fontId="3"/>
  </si>
  <si>
    <t>Cyber Security Check</t>
  </si>
  <si>
    <t>ISACA</t>
    <phoneticPr fontId="3"/>
  </si>
  <si>
    <t>https://internationaldataspaces.org/wp-content/uploads/isaca-germany-guide-cyber-security-check-version-2.pdf</t>
    <phoneticPr fontId="3"/>
  </si>
  <si>
    <t>Gaia-X Federation Services (GXFS)</t>
  </si>
  <si>
    <t>https://gaia-x.eu/sites/default/files/2021-12/GXFS_1.pdf</t>
    <phoneticPr fontId="3"/>
  </si>
  <si>
    <t>このホワイトペーパーでは、より広範なGaia-Xエコシステムの一部としてのGaia-Xフェデレーションサービスの概念について説明します。最終的に、それは読者にGaia-Xプロジェクト全体を紹介し、参加させることを目的としており、フェデレーションサービスが提供の重要な部分である理由を説明していますGaia-Xの野心について説明し、技術者以外の対象者向けにさまざまなフェデレーションサービスの概要を説明します。</t>
    <phoneticPr fontId="3"/>
  </si>
  <si>
    <t>Gaia-X Labelling Framework</t>
  </si>
  <si>
    <t>https://gaia-x.eu/sites/default/files/2021-11/Gaia-X%20Labelling%20Framework_0.pdf</t>
    <phoneticPr fontId="3"/>
  </si>
  <si>
    <t>Gaia-Xは、デジタルプラットフォームにおいて前例のない高いレベルの信頼を提供するため、この信頼を理解しやすく、採用された原則にする必要があります。このため、Gaia-Xは、サービスに特定のラベルを付けるために必要なすべてのテストと検証を自動化するコンプライアンスおよびラベリング技術フレームワークを開発しました。
したがって、ラベルは、サービスの資格情報を見つけるのに長くて困難なことを検査する必要なしに、望ましいレベルの信頼を達成するための手段です。
1つのラベルで複数のコンプライアンス基準を収集できます。これにより、それぞれが1つまたは複数の検証可能な資格情報を示すことができます。したがって、ラベルを使用すると、そのようなすべての基準を簡単にグループ化し、コンプライアンスおよびラベル付けフレームワークの背後にある検証の複雑さを隠すことができます。</t>
    <phoneticPr fontId="3"/>
  </si>
  <si>
    <t>Gaia-X and European Smart Cities and Communities white paper</t>
  </si>
  <si>
    <t>https://gaia-x.eu/sites/default/files/2021-10/Gaia-X%20SCC%20white%20paper.pdf</t>
    <phoneticPr fontId="3"/>
  </si>
  <si>
    <t>Gaia-X Architecture Document 21.09</t>
  </si>
  <si>
    <t>https://www.gaia-x.eu/sites/default/files/2021-10/Gaia-X_Architecture_Document_2109.pdf</t>
    <phoneticPr fontId="3"/>
  </si>
  <si>
    <t>Data Space Business Committee: Position Paper</t>
  </si>
  <si>
    <t>https://www.gaia-x.eu/sites/default/files/2021-08/Gaia-X_DSBC_PositionPaper.pdf</t>
    <phoneticPr fontId="3"/>
  </si>
  <si>
    <t>Energy Data Space - Position Paper</t>
  </si>
  <si>
    <t>https://www.gaia-x.eu/sites/default/files/2021-06/Gaia-X_Data-Space-Energy_Position-Paper.pdf</t>
    <phoneticPr fontId="3"/>
  </si>
  <si>
    <t>Vision &amp; Strategy</t>
  </si>
  <si>
    <t>https://gaia-x.eu/sites/default/files/2021-12/Vision%20%26%20Strategy.pdf</t>
    <phoneticPr fontId="3"/>
  </si>
  <si>
    <t>このドキュメントでは、Gaia-Xイニシアチブのコア要素の概要を説明します。 Gaia-Xのビジョンと使命、重要な質問、コアバリュー、および関与するさまざまなタイプの利害関係者にもたらすメリットについて説明します。 次に、プロジェクトの使命、範囲、主要な成果物、および戦略的計画について詳しく説明します。
このペーパーは、Gaia-XのCEOであるFrancesco Bonfiglioによって書かれ、Gaia-Xが表現し、開発している多くの明確な概念と要素を1回読んだワンストップショップを紹介します。 次に、これらすべてが明確に表現され、ここで簡単にスキミングできるドキュメントやプレゼンテーションを通じて説明されている協会のさまざまな表や成果物に詳しく説明されています。</t>
    <phoneticPr fontId="3"/>
  </si>
  <si>
    <t>Gaia-X Architecture Document 21.12 Release</t>
  </si>
  <si>
    <t>https://gaia-x.eu/sites/default/files/2022-01/Gaia-X_Architecture_Document_2112.pdf</t>
    <phoneticPr fontId="3"/>
  </si>
  <si>
    <t>Gaia-Xアーキテクチャのドキュメントでは、Gaia-Xデータおよびインフラストラクチャエコシステムを確立するために必要な概念について説明しています。これは、この相互作用に不可欠なプロバイダー、コンシューマー、およびサービスを統合します。これらのサービスには、IDの確保、信頼メカニズムの実装、データ交換とコンプライアンスの使用制御の提供が含まれます</t>
    <phoneticPr fontId="3"/>
  </si>
  <si>
    <t>https://gaia-x.eu/sites/default/files/2022-01/RED%203%20-%20The%20Groundwork%20of%20European%20Power%20-%20December%202021%20%281%29.pdf</t>
    <phoneticPr fontId="3"/>
  </si>
  <si>
    <t>AI Marketplace Brochure </t>
  </si>
  <si>
    <t>Towards a Data Economy: An Enabling framework </t>
  </si>
  <si>
    <t>GAIA-X Data Space Business Commitee</t>
  </si>
  <si>
    <t>Extrernal</t>
  </si>
  <si>
    <t>the World Economic Forum</t>
    <phoneticPr fontId="3"/>
  </si>
  <si>
    <t>OWL Clustermanagement GmbH</t>
    <phoneticPr fontId="3"/>
  </si>
  <si>
    <t>https://industrialdataspace.jiveon.com/external-link.jspa?url=https%3A%2F%2Finternationaldataspaces.org%2Fwp-content%2Fuploads%2FGAIA-X-Data-Space-Business-Committee-Position-Paper.pdf</t>
    <phoneticPr fontId="3"/>
  </si>
  <si>
    <t>Data Sharing Coalition Blueprint (Version 1.0)</t>
    <phoneticPr fontId="3"/>
  </si>
  <si>
    <t>Gaia-X and European Smart Cities and Communities white paper (Version 21.09)</t>
    <phoneticPr fontId="3"/>
  </si>
  <si>
    <t>Design Principles for Data Spaces (Version 1.0)</t>
    <phoneticPr fontId="3"/>
  </si>
  <si>
    <t>https://industrialdataspace.jiveon.com/docs/DOC-3831</t>
    <phoneticPr fontId="3"/>
  </si>
  <si>
    <t>Gaia-X Policy Rules Document (PRD 21.11)</t>
    <phoneticPr fontId="3"/>
  </si>
  <si>
    <t>https://www.gaia-x.eu/sites/default/files/2022-01/Policy_Rules_Document_21.11.pdf</t>
    <phoneticPr fontId="3"/>
  </si>
  <si>
    <t>（REDは、6か月ごとに発行されるフランスの科学出版物）
ヨーロッパと権力との不確かな関係をどのように理解したらよいのだろうか。ヴァレリー・ジスカール・デスタンが1974年の時点で反対した「空間」という概念は、彼の目には欧州プロジェクトの本質とその野心を説明するのに十分ではなく、権力はその最終目標のキメラの地平に留まる運命にあるのでしょうか。
過酷で、競争的で、自発的な協力がほとんどない今日の世界において、力と力の関係はどのように表現されるのだろうか。権力は現在、自らの存在を示し、利益を促進し、成果を守るために、どのような「道」を歩んでいるのだろうか。欧州連合は、これらの多様な経路をたどることができる能力を備えているのでしょうか？その制度的枠組みは、そうするための手段をEUに与えているのでしょうか、それとも、EUが望むような権力の行使を制度が妨げているのでしょうか？</t>
    <phoneticPr fontId="3"/>
  </si>
  <si>
    <t xml:space="preserve">Revue Européenne du Droit (RED) 03 (Volume 02 Dec 2021)
特集：The Groundwork of European Power </t>
    <rPh sb="56" eb="58">
      <t>トクシュウ</t>
    </rPh>
    <phoneticPr fontId="3"/>
  </si>
  <si>
    <t>欧州のスマートシティ領域において、Gaia-Xをどのように応用できるかを考察することを目的としています。本稿では、「Urban technology」、「Smart City」または「Smart Cities and Communities」、「Local technology」という用語を使用します。これらの用語を通して、都市だけでなく、村のような小さな地理的エリアや、州や地域のような大きな地理的エリアにおける技術の応用を指します。これは、EUが都市を超えたアプリケーションとして理解している「ローカル」システムまたは「スマートシティとコミュニティ」に言及することで、スマートシティを超えるヨーロッパでの進化を指しています。</t>
  </si>
  <si>
    <t>欧州のスマートシティ領域において、Gaia-Xをどのように応用できるかを考察することを目的としています。本稿では、「Urban technology」、「Smart City」または「Smart Cities and Communities」、「Local technology」という用語を使用します。これらの用語を通して、都市だけでなく、村のような小さな地理的エリアや、州や地域のような大きな地理的エリアにおける技術の応用を指します。これは、EUが都市を超えたアプリケーションとして理解している「ローカル」システムまたは「スマートシティとコミュニティ」に言及することで、スマートシティを超えるヨーロッパでの進化を指しています。</t>
    <phoneticPr fontId="3"/>
  </si>
  <si>
    <t>Le Grand Continent</t>
    <phoneticPr fontId="3"/>
  </si>
  <si>
    <t>Netherlands AI Coalition</t>
    <phoneticPr fontId="3"/>
  </si>
  <si>
    <t>Data for Common Purpose : Leveraging Consent to Build Trust</t>
    <phoneticPr fontId="3"/>
  </si>
  <si>
    <t>AI Marketplaceは、プロバイダー、ユーザー、専門家が共同でAIソリューションを開発し、交換することができるデジタルプラットフォームです。
このパンフレットでは、あなたも商品づくりに革命を起こせる方法をご紹介します。アクションのための推奨事項の概要と、パイロットプロジェクトに関する洞察を得ることができます。</t>
    <phoneticPr fontId="3"/>
  </si>
  <si>
    <t>Extrernal (Study)</t>
    <phoneticPr fontId="3"/>
  </si>
  <si>
    <t>Policy Department for Economic, Scientific and Quality of Life Policies</t>
    <phoneticPr fontId="3"/>
  </si>
  <si>
    <t>https://www.gaia-x.eu/publications</t>
    <phoneticPr fontId="3"/>
  </si>
  <si>
    <t>https://internationaldataspaces.org/publications/most-important-documents/</t>
    <phoneticPr fontId="3"/>
  </si>
  <si>
    <t>https://internationaldataspaces.org/download/30411/</t>
    <phoneticPr fontId="3"/>
  </si>
  <si>
    <t>https://internationaldataspaces.org/download/30172/</t>
    <phoneticPr fontId="3"/>
  </si>
  <si>
    <t>https://internationaldataspaces.org/download/29734/</t>
    <phoneticPr fontId="3"/>
  </si>
  <si>
    <t>https://internationaldataspaces.org/download/29400/</t>
    <phoneticPr fontId="3"/>
  </si>
  <si>
    <t>　</t>
    <phoneticPr fontId="3"/>
  </si>
  <si>
    <t>URL(G)</t>
    <phoneticPr fontId="3"/>
  </si>
  <si>
    <t>作成</t>
    <rPh sb="0" eb="2">
      <t>サクセイ</t>
    </rPh>
    <phoneticPr fontId="3"/>
  </si>
  <si>
    <t>https://ec.europa.eu/info/sites/default/files/communication-digital-compass-2030_en.pdf</t>
    <phoneticPr fontId="3"/>
  </si>
  <si>
    <t>2030 Digital Compass: the European way for the Digital Decade</t>
    <phoneticPr fontId="3"/>
  </si>
  <si>
    <t>コメント</t>
    <phoneticPr fontId="3"/>
  </si>
  <si>
    <t>コメント</t>
    <phoneticPr fontId="3"/>
  </si>
  <si>
    <t>2030年に向けた戦略文書の一つと思われますが、この中でDigital Product Passportなるものが提唱されています。これは製品ごとに付与される情報のようで、トレーサビリティなどで活用されるようです。サーキュラーエコノミー等で活用される情報と類推しています。製造業にとっては、①製品につける必要が出てくる、②Digital Product Passportを使ったライフサイクルを通じたサービスの提供が可能になる、など影響があると思われます。先日のドイツ循環型経済ロードマップにもDigital Product Passportの記述がありました。</t>
    <phoneticPr fontId="3"/>
  </si>
  <si>
    <t>欧州委員会</t>
    <rPh sb="0" eb="5">
      <t>オウシュウイインカイ</t>
    </rPh>
    <phoneticPr fontId="3"/>
  </si>
  <si>
    <t>欧州委員会は2030年までのヨーロッパのデジタル変革のビジョンと道筋を、4つの主要なポイントを中心に進化するEUのデジタル10年のデジタルコンパスを提案します。
スキル、ICTスペシャリスト：2,000万人以上
　　　　　基本的なデジタルスキル：人口の80％以上
安全で持続可能なデジタルインフラストラクチャ
　　　　　接続性：すべての人にギガビット、どこでも5G
　　　　　最先端の半導体：世界の生産におけるEUの2倍のシェア
　　　　　データ-エッジとクラウド： 10,000の気候に中立で安全性の高いエッジノード
　　　　　コンピューティング：量子加速を備えた最初のコンピューター
ビジネスのデジタルトランスフォーメーション
　　　　　技術の取り込み：クラウド/ AI /ビッグデータを使用しているEU企業の75％
　　　　　イノベーター：スケールアップと資金調達を拡大してEUユニコーンを2倍にする
　　　　　後期採用者：中小企業の90％以上が、少なくとも基本的なレベルのデジタル強度に到達しています
公共サービスのデジタル化
　　　　　主要な公共サービス： 100％オンライン
　　　　　e-Health：医療記録にアクセスできる市民の100％
　　　　　デジタルアイデンティティ：デジタルIDを使用している市民の80％</t>
    <phoneticPr fontId="3"/>
  </si>
  <si>
    <t>Digital Business Models as Drivers for Sustainability</t>
    <phoneticPr fontId="3"/>
  </si>
  <si>
    <t>Discussion Paper of the Sino-German Expert Group on Digital Business Models</t>
    <phoneticPr fontId="3"/>
  </si>
  <si>
    <t>Schutz von Geschäftsgeheimnissen im Kontext von Industrie 4.0</t>
    <phoneticPr fontId="3"/>
  </si>
  <si>
    <t>インダストリー4.0における営業秘密の保護について</t>
    <phoneticPr fontId="3"/>
  </si>
  <si>
    <t>https://www.plattform-i40.de/IP/Redaktion/DE/Downloads/Publikation/geschaeftsgeheimnisse.pdf?__blob=publicationFile&amp;v=3</t>
    <phoneticPr fontId="3"/>
  </si>
  <si>
    <t>この調査結果報告書に記載されている行動方針は、インダストリー4.0の文脈でGeschGehG（Geschäftsgeheimnissen :営業秘密の保護に関する法律の規定 ）に自信を持って対処する方法について、企業に指針を示すことを意図しています。新しいGeschGehGについては、まだ確立された判例がありません。しかし、Industrie 4.0の関係者は、すでに明らかになっている行動範囲を活用する必要があります。</t>
    <phoneticPr fontId="3"/>
  </si>
  <si>
    <t>サステナビリティの原動力となるデジタル・ビジネス・モデル</t>
    <phoneticPr fontId="3"/>
  </si>
  <si>
    <t>デジタル・ビジネス・モデルに関する中独専門家グループのディスカッション・ペーパー</t>
    <phoneticPr fontId="3"/>
  </si>
  <si>
    <t>https://www.plattform-i40.de/IP/Redaktion/DE/Downloads/Publikation/China/Digital-Business-Models.pdf?__blob=publicationFile&amp;v=4</t>
    <phoneticPr fontId="3"/>
  </si>
  <si>
    <t>この持続可能性に関するディスカッションペーパーは、中独企業ワーキンググループのIndustrie 4.0 and Intelligent Manufacturing（AGU）専門家グループのデジタルビジネスモデル（以下、専門家グループ）の成果である。本論文は、持続可能性の観点からデジタル・ビジネスモデルの出現を調査することにより、「デジタル・ビジネスモデルの基礎としての価値ネットワーク」の研究から発展したものである。この論文から得られた洞察と教訓は、デジタル・ビジネス・モデルをうまくスケールアップするためのさらなる研究の基礎を築くものである。</t>
    <phoneticPr fontId="3"/>
  </si>
  <si>
    <t>Smart Digital Economy
What has Open Source gotta do with it?</t>
    <phoneticPr fontId="3"/>
  </si>
  <si>
    <t>https://ieeexplore.ieee.org/document/9659028</t>
    <phoneticPr fontId="3"/>
  </si>
  <si>
    <t>IEEE</t>
    <phoneticPr fontId="3"/>
  </si>
  <si>
    <t>企業間や国家間のデータ交換の頻度や機密性が高まるにつれ、データ主権の重要性が増しています。IDS（International Data Spaces）イニシアティブのようなビジネスエコシステムにおけるデータ交換の主権を保証する既存のアプローチは、ハードウェアリソースの制限を軽視しています。そこで、我々はクラウドに接続されたモノのインターネット（IoT）デバイスにおけるリアルタイムの主権データ交換を検討する。IDSのガイドラインに沿って、リクエスト/レスポンスとパブリッシュ/サブスクライブに基づく2つの軽量な通信方式を提案し、実装する。評価には、無人搬送車（AGV）のユースケースに基づくシミュレーションテストベッドを使用する。AGVをIoTデバイスとして表現し、交換されたIDSメッセージと消費者側のCPU使用率に基づく結果を検証しています。その結果、パブリッシュ/サブスクライブ型は動作時間が長く、低消費電力モードに移行できるメリットがある一方、リクエスト/レスポンス型はCPUリソースが限られる場合や動作時間が短い場合に優れたパフォーマンスを発揮することが分かりました。</t>
    <phoneticPr fontId="3"/>
  </si>
  <si>
    <t>FIWARE
Open Compute Project Foundation</t>
    <phoneticPr fontId="3"/>
  </si>
  <si>
    <t>https://internationaldataspaces.org/wp-content/uploads/dlm_uploads/White-paper-SMART-DIGITAL-ECONOMY-WHAT-HAS-OPEN-SOURCE-GOTTA-DO-WITH-IT.pdf</t>
    <phoneticPr fontId="3"/>
  </si>
  <si>
    <t>・カーボンニュートラルなデータセンターのためのOCPビルディングブロック
・スマートなデジタル社会からグリーンエコノミーへ: ファイウェアコミュニティのベストプラクティス
・スマート社会のためのオープンイノベーション
・オープンイノベーションを活用したパスワードレス認証のNRWへの導入
・DSBA データスペースを展望するアライアンス
・アルカサル・デ・サン・ユアン：22世紀のスマートシティの参考文献
・スロベニア：オープンソースとオープンスタンダードのリファレンス国
・データ駆動型の需要と供給の変化に対応した都市のためのきめ細かなモビリティCO2フットプリント
・オープンソースはイノベーションである。イノベーションはオープンソースである
・スマートな都市と経済のためのオープンモビリティイノベーション
・スマートシティのデータマーケットプレイスにDLTは何を提供するのか？</t>
    <phoneticPr fontId="3"/>
  </si>
  <si>
    <t>https://gaia-x.eu/sites/default/files/2022-01/White%20Paper_FIWARE_OCP_JAN_2022.pdf</t>
    <phoneticPr fontId="3"/>
  </si>
  <si>
    <t>Europäische Dateninfrastrukturen</t>
  </si>
  <si>
    <t>International Data Spaces: A Collaborative Organizational Moonshot</t>
  </si>
  <si>
    <t>Federated Digital Platforms: Value Chain Integration for Sustainable Infrastructure Planning and Delivery</t>
  </si>
  <si>
    <t>Smart Factory Web – A Blueprint Architecture for Open Marketplaces for Industrial Production</t>
  </si>
  <si>
    <t>Cyber‑Physical Loops as Drivers of Value Creation in NDE 4.0</t>
  </si>
  <si>
    <t>The International Data Spaces Information Model – An Ontology for Sovereign Exchange of Digital Content</t>
  </si>
  <si>
    <t>NDE Perception and Emerging Reality: NDE 4.0 Value Extraction</t>
  </si>
  <si>
    <t>Data Ecosystems: Sovereign Data Exchange among Organizations</t>
  </si>
  <si>
    <t>Research</t>
    <phoneticPr fontId="3"/>
  </si>
  <si>
    <t>The Elements of Big Data Value
Foundations of the Research and Innovation Ecosystem</t>
    <phoneticPr fontId="3"/>
  </si>
  <si>
    <t>Data Move People – Mobility Data Spaces
Anthology 2021 | Version 1.0</t>
    <phoneticPr fontId="3"/>
  </si>
  <si>
    <t>Data Sovereignty and Data Space Ecosystems
Editorial 2019</t>
    <phoneticPr fontId="3"/>
  </si>
  <si>
    <t>Designing a multi-sided data platform: findings from the International Data Spaces case
Research Paper 2019</t>
    <phoneticPr fontId="3"/>
  </si>
  <si>
    <t>NDE 4.0 - The Fourth Revolution in Non-Destructive Evaluation
Paper 2019</t>
    <phoneticPr fontId="3"/>
  </si>
  <si>
    <t>https://internationaldataspaces.org/wp-content/uploads/dlm_uploads/Constructing-a-Real-Time-Value-Chain-Integration-Architecture-for-Mass-Individualized-Juice-Production.pdf</t>
    <phoneticPr fontId="3"/>
  </si>
  <si>
    <t>マスカスタマイゼーションを実現するために、企業間のシームレスなバリューチェーン統合を発展させることは課題です。本論文では、RAMI 4.0に基づいて、バリューチェーンのデータ交換エコシステムにおける資産のモデリングと統合、およびデータの通信と仲介という2つの大きな課題に取り組むことを目的としています。バリューチェーンの垂直統合と水平統合の両方を可能にする通信アーキテクチャを提案し、2つのステークホルダーを巻き込んだ概念実証を構築する。</t>
    <rPh sb="50" eb="52">
      <t>カダイ</t>
    </rPh>
    <phoneticPr fontId="3"/>
  </si>
  <si>
    <t>MDPI</t>
    <phoneticPr fontId="3"/>
  </si>
  <si>
    <t>IDSA</t>
    <phoneticPr fontId="3"/>
  </si>
  <si>
    <t>https://internationaldataspaces.org/download/29175/</t>
    <phoneticPr fontId="3"/>
  </si>
  <si>
    <t>https://internationaldataspaces.org/download/29161/</t>
    <phoneticPr fontId="3"/>
  </si>
  <si>
    <t>BIG DATA VALUE</t>
    <phoneticPr fontId="3"/>
  </si>
  <si>
    <t>本論文では、データ共有がモビリティの未来をどのように変えることができるかを深く掘り下げていきたいと考えています。私たちは、複合輸送とサービスとしてのモビリティの考え方が持つ明確な利点を記録し、これらの利点を消費者とプロバイダーが同様に利用できるようにする方法を探ります。交通に革命を起こし、現代の課題に適応させるために必要な再考を提示する。そして、すべてのプレーヤーと共通の利益のためにデータを活用し、ヨーロッパと世界全体でスマートな交通システムを実現する道筋を議論します。</t>
    <rPh sb="0" eb="1">
      <t>ホン</t>
    </rPh>
    <phoneticPr fontId="3"/>
  </si>
  <si>
    <t>データは、企業の競争力、社会の繁栄のための戦略的資源です。多くの個々のアクターがデータを利用することで、コミュニティはもちろん、個人にもメリットがあります。その例として、ヘルスケアやモビリティが挙げられます。データ保護とデータ主権に関する個人の利益は、使用契約を超えて保護されなければならず、せいぜい技術的に確保される程度である。分散データ基盤に基づくデータスペースは、個人や組織にデータサービスやデータ利用ルールを提供します。例えば、IDS（International Data Spaces）構想や、欧州で分散型データ基盤を構築するGaia-X構想などが挙げられる。モビリティやスマートホームの分野では、データエコシステムが個人、コミュニティ、サービスプロバイダ全体にとって有益であることを示す事例があります。同時に、個々のユーザーの利益を適切に代弁するなどのリスクも明らかになる。2つのケーススタディに基づき、ヨーロッパの価値協定を確保しながらデータスペースとデータインフラを分散して実装する際の、倫理、法律、経営管理、技術に関する公開問題を取り上げます。</t>
    <phoneticPr fontId="3"/>
  </si>
  <si>
    <t>Fraunhofer</t>
    <phoneticPr fontId="3"/>
  </si>
  <si>
    <t>https://internationaldataspaces.org/wp-content/uploads/dlm_uploads/Otto-Burmann2021_Article_EuropaischeDateninfrastrukture.pdf</t>
    <phoneticPr fontId="3"/>
  </si>
  <si>
    <t>文献名（和訳）</t>
    <rPh sb="0" eb="3">
      <t>ブンケンメイ</t>
    </rPh>
    <rPh sb="4" eb="6">
      <t>ワヤク</t>
    </rPh>
    <phoneticPr fontId="3"/>
  </si>
  <si>
    <t>欧州のデータインフラ</t>
    <phoneticPr fontId="3"/>
  </si>
  <si>
    <t>UC Berkeley</t>
    <phoneticPr fontId="3"/>
  </si>
  <si>
    <t>https://store.hbr.org/product/international-data-spaces-a-collaborative-organizational-moonshot/b5983</t>
    <phoneticPr fontId="3"/>
  </si>
  <si>
    <t>有料</t>
    <rPh sb="0" eb="2">
      <t>ユウリョウ</t>
    </rPh>
    <phoneticPr fontId="3"/>
  </si>
  <si>
    <t>https://www.mdpi.com/2071-1050/13/16/8996/html</t>
    <phoneticPr fontId="3"/>
  </si>
  <si>
    <t>デジタルプラットフォームの統合。持続可能なインフラ計画・提供のためのバリューチェーン統合</t>
    <phoneticPr fontId="3"/>
  </si>
  <si>
    <t>21世紀のインフラは、人口動態の変化に対応し、気候変動に強く、経済的に安価でありながら、開発と繁栄の原動力となる必要があります。しかし、インフラストラクチャー部門は、依然として最も革新的でデジタル化が遅れており、遅延、コスト超過、利益不足に悩まされているのが現状です。著者らは、二次調査、国際的に著名な専門家への定性インタビュー、専門家ワークショップに基づき、インフラの計画と提供における傾向と障壁を評価しました。その結果、インフラ業界の問題の根本的な原因は、インフラのバリューチェーンの分断と、インフラに対する長期的なビジョンの欠如にあると結論づけています。これらの課題を克服するためには、バリューチェーンの統合が必要である。著者らは、インフラプロジェクトに適用される統合デジタルプラットフォームのユースケース・ベース、およびビジョンとガバナンス・ドリブンの構築によって、これを達成できると提案し、そのコンセプトを概説しています。デジタルプラットフォームは、ライフサイクル全体への参加と、共有されたインフラビジョンに導かれた責任あるガバナンスを可能にする。本論文は、2021年のG20への政策提言として貢献している。</t>
    <phoneticPr fontId="3"/>
  </si>
  <si>
    <t>https://www.mdpi.com/2076-3417/11/14/6585</t>
    <phoneticPr fontId="3"/>
  </si>
  <si>
    <t>Journal of Nondestructive Evaluation</t>
    <phoneticPr fontId="3"/>
  </si>
  <si>
    <t>https://internationaldataspaces.org/wp-content/uploads/dlm_uploads/Cyber%E2%80%91Physical-Loops-as-Drivers-of-Value-Creation-in-NDE-4.0.pdf</t>
    <phoneticPr fontId="3"/>
  </si>
  <si>
    <t>https://link.springer.com/chapter/10.1007%2F978-3-030-62466-8_12</t>
    <phoneticPr fontId="3"/>
  </si>
  <si>
    <t>International Data Spaces initiative (IDS) は、安全で信頼性の高い、セマンティックな相互運用が可能なデータ交換を促進するエコシステムを構築しています。IDSは、スマートなサービスや企業間のビジネスプロセスの基礎を提供すると同時に、データ所有者のコンテンツに対する主権を保証することを目的としています。IDS情報モデルは、データ空間におけるアクター、その相互作用、交換されるリソース、データ利用の制限を記述するための基本概念を定義したRDFS/OWLオントロジである。このオントロジーの概念モデルと設計を紹介した後、標準的なオントロジーの上に実装され、産業界や研究機関によって運営されるコミュニティで継続的に進化と品質保証を行うプロセスについて説明します。また、連携エコシステムにおけるデータ制御と保護に焦点を当て、オントロジーインスタンスの生成、検証、利用をサポートするツールを紹介する。</t>
    <phoneticPr fontId="3"/>
  </si>
  <si>
    <t>International Semantic Web Conference</t>
    <phoneticPr fontId="3"/>
  </si>
  <si>
    <t>Materials Evaluation</t>
    <phoneticPr fontId="3"/>
  </si>
  <si>
    <t>https://internationaldataspaces.org/wp-content/uploads/dlm_uploads/Materials-Evaluation-July-2020.pdf</t>
    <phoneticPr fontId="3"/>
  </si>
  <si>
    <t>https://internationaldataspaces.org/wp-content/uploads/dlm_uploads/Data-Ecosystems-Soverign-Data-Exchange-among-Organizations.pdf</t>
    <phoneticPr fontId="3"/>
  </si>
  <si>
    <t>本報告書は、ダグシュトゥールセミナー19391「データエコシステムズ」のプログラムと成果を記録したものである。組織間の主権的なデータ交換"。このセミナーの目的は、（i）データエコシステムの将来の発展に向けた一連の研究課題と、この分野に関連する主要なアプローチのカタログ、および（ii）データエコシステムのさらなる発展に特に関心のある一連の開発済みユースケースを特定するために、異なる分野（コンピュータサイエンス分野以外）の人々を結集することでした。この目標に向け、セミナーではチュートリアル、招待講演、未解決問題の発表、ワーキンググループが行われた。本報告書では、最も関連性の高い知見と貢献を紹介する。</t>
    <phoneticPr fontId="3"/>
  </si>
  <si>
    <t>Dagstuhl</t>
    <phoneticPr fontId="3"/>
  </si>
  <si>
    <t>https://internationaldataspaces.org/wp-content/uploads/dlm_uploads/Jarke_et_al-2019-Business__Information_Systems_Engineering.pdf</t>
    <phoneticPr fontId="3"/>
  </si>
  <si>
    <t>データ分析/人工知能やビジネスプロセスの自動化には、ますます豊富なデータが必要です。競争力を維持するためには、組織は内部や一般に公開されているデータソースだけでなく、外部の個人や組織からの情報も必要となります。例えば、サプライチェーンが柔軟性の高い需給ネットワークに進化するにつれ、必要なデータ交換の多くはもはや人間の長い交渉では準備できず、半自動的に交渉、実行、契約や法律の遵守を監視する必要があります。</t>
    <phoneticPr fontId="3"/>
  </si>
  <si>
    <t>本論文では、国際データスペース（IDS）イニシアチブに関連して実施された3年間のシングルケース研究の結果を紹介する。IDSは、安全で信頼性の高いデータ交換のためのマルチサイドプラットフォーム（MSP）であり、さまざまなステークホルダー組織の制度的な連携によって運営されています。本論文では、プラットフォームのライフサイクルの初期段階（すなわち、プラットフォームの設計プロセス）で得られた知見を紹介します。</t>
    <phoneticPr fontId="3"/>
  </si>
  <si>
    <t>https://internationaldataspaces.org/wp-content/uploads/dlm_uploads/Otto_et_al-2019-Electronic_Markets.pdf</t>
    <phoneticPr fontId="3"/>
  </si>
  <si>
    <t>https://internationaldataspaces.org/wp-content/uploads/dlm_uploads/190929-NDE40-The-Fourth-Revolutionin-Non-Destructive-Testing.pdf</t>
    <phoneticPr fontId="3"/>
  </si>
  <si>
    <t>産業界では今、第4の革命が語られている。工業生産の情報化、デジタル化、ネットワーク化である。NDEは、ネットワーク化された生産環境でのフィードバックに必要なデータベースを提供することで、この第4の革命の成功に欠かせない存在となるでしょう。
NDEの場合、これは変化をもたらす。テスト結果は、フィードバックループのために評価できるような形でネットワーク化された生産環境に提供されなければならず、テスト容易性は設計において考慮されなければならず、テスト文の信頼性はますます重要になるでしょう。</t>
    <phoneticPr fontId="3"/>
  </si>
  <si>
    <t>ルールブックは、エコシステムのさまざまな部分にわたってすべての役割を構成する機能、技術、運用、法的契約を規定しています。これらのルールとガイダンスに従うことで、すべてのプレイヤーが協力して私たちの共有に到達することができます
グローバルデータ経済の価値を最大限に引き出す目標を持っています。 
2020年12月に公開。</t>
    <phoneticPr fontId="3"/>
  </si>
  <si>
    <t>オランダAI連合(NL AIC)の野望は、オランダを世界の最先端に位置づけることを目的としています。人工知能の知識と応用 (AI)の繁栄と幸福のために。このことを実現するために この目標を達成するためには、データを広く普及させることが重要です。AIアルゴリズムの学習や燃料として利用することができます。一見すると簡単なことなのですが、データは往々にして存在し 組織内のサイロで保護され、手が届かない。AIアプリケーションを構築し、利用することができます。</t>
    <phoneticPr fontId="3"/>
  </si>
  <si>
    <t>Sovereign Data Exchange in Cloud-Connected IoT using International Data Spaces
(要IEEEアカウント）</t>
    <rPh sb="80" eb="81">
      <t>ヨウ</t>
    </rPh>
    <phoneticPr fontId="3"/>
  </si>
  <si>
    <t>Local technologyとは？グローバルとローカルをどのようにバランスするか？</t>
    <phoneticPr fontId="3"/>
  </si>
  <si>
    <t>方針に関する文書は要調査</t>
    <phoneticPr fontId="3"/>
  </si>
  <si>
    <t>重複：GAIA-Xにて同じ文献が公開されている</t>
    <rPh sb="0" eb="2">
      <t>チョウフク</t>
    </rPh>
    <rPh sb="11" eb="12">
      <t>オナ</t>
    </rPh>
    <rPh sb="13" eb="15">
      <t>ブンケン</t>
    </rPh>
    <rPh sb="16" eb="18">
      <t>コウカイ</t>
    </rPh>
    <phoneticPr fontId="3"/>
  </si>
  <si>
    <t>An EU Strategy on Standardisation - Setting global standards in support of a resilient, green and digital EU single market</t>
    <phoneticPr fontId="3"/>
  </si>
  <si>
    <t>https://ec.europa.eu/docsroom/documents/48598</t>
    <phoneticPr fontId="3"/>
  </si>
  <si>
    <t>New approach to enable global leadership of EU standards promoting values and a resilient, green and digital Single Market</t>
    <phoneticPr fontId="3"/>
  </si>
  <si>
    <t>この戦略には  、標準化に関する規則の改正 案 、その実施 に関する報告書、および欧州標準化のための2022年の年次連合作業プログラムが付随しています。この新しい戦略は、EUのグローバルな競争力を強化し、回復力のあるグリーンでデジタルな経済を実現し、テクノロジーアプリケーションに民主的な価値を祀ることを目的としています。</t>
    <phoneticPr fontId="3"/>
  </si>
  <si>
    <t>https://ec.europa.eu/growth/news/new-approach-enable-global-leadership-eu-standards-promoting-values-and-resilient-green-and-digital-2022-02-02_it</t>
    <phoneticPr fontId="3"/>
  </si>
  <si>
    <t>欧州規格は、企業や消費者に大きな利益をもたらし、単一市場において、企業にとって公平な競争の場を作り出し、消費者の信頼を高めてきました。
同時に、欧州の標準化は、ますます速くなる技術革新のペースに対応しなければならず、高品質のアウトプットを維持しつつ、迅速に標準を提供する必要がある。他の、しばしば民間や非欧州の産業界が主導するコンソーシアムは、標準の開発においてよりスリムで迅速である。特に新しい技術や新興の技術においては、欧州の標準化制度はしばしばタイムリーに提供できず、その結果、標準化を通じた重要な「先発者」の優位性を失っている。
欧州の標準化はEUの単一市場確立のための成功例であるが、標準化におけるEUのリーダーシップの代償として、標準の戦略的重要性は十分に認識されていない。これは変えなければならない。ロードマップ1に寄せられた意見を考慮して、この戦略は、標準を弾力性のある、環境に優しい、デジタルなEU単一市場の中核に戻し、欧州標準化システムの世界的役割を強化するための一連の行動を提案する。</t>
    <phoneticPr fontId="3"/>
  </si>
  <si>
    <t>Updating the 2020 New Industrial Strategy: Building a stronger Single Market for Europe‘s recovery</t>
    <phoneticPr fontId="3"/>
  </si>
  <si>
    <t>欧州委員会は 、WHOがCOVID-19（コロナウイルス）のパンデミックを宣言する前日の2020年3月10日に、新しい産業戦略を発表しました。この更新は、デジタルとグリーンの2つの移行と全体的な景気回復を完全にサポートするために、パンデミックに起因する状況を産業の野心が考慮に入れるようにする必要性から生じています。
更新された戦略は、2020年のコミュニケーションで設定された優先順位を再確認すると同時に、危機から学んだ教訓に対応して、回復を促進し、EUの オープンな戦略的自治の概念を強化します。特に危機の際に、単一市場の回復力を強化することを目的としたいくつかの行動がリストされています。主要な戦略分野における依存関係をよりよく理解する必要性に対処し、それらに対処するためのツールボックスを提示します。ツイントランジションを加速する手段を提供します。また、EUの経済競争力の主要な指標を特定および監視するための要請にも対応しています。
この文書は、単一市場を混乱させる可能性のある外国の補助金に焦点を当てた法案とともに、2021年5月5日に公開されました。このコミュニケーションに付随するスタッフ作業文書は、鉄鋼業界とEUの戦略的依存関係および能力に焦点を当てています。</t>
    <phoneticPr fontId="3"/>
  </si>
  <si>
    <t>https://ec.europa.eu/info/sites/default/files/communication-industrial-strategy-update-2020_en.pdf</t>
    <phoneticPr fontId="3"/>
  </si>
  <si>
    <t>Asset Administration Shell - Reading Guide</t>
    <phoneticPr fontId="3"/>
  </si>
  <si>
    <t>Guideline to the Asset Administration Shell publications</t>
    <phoneticPr fontId="3"/>
  </si>
  <si>
    <t>14th Five-Year Plan on Intelligent Manufacturing</t>
    <phoneticPr fontId="3"/>
  </si>
  <si>
    <t>資産管理シェル - 閲覧ガイド</t>
    <phoneticPr fontId="3"/>
  </si>
  <si>
    <t>アセットマネジメントシェル出版物のご案内</t>
    <phoneticPr fontId="3"/>
  </si>
  <si>
    <t>第14次インテリジェント製造5カ年計画</t>
    <phoneticPr fontId="3"/>
  </si>
  <si>
    <t>https://www.plattform-i40.de/IP/Redaktion/EN/Downloads/Publikation/AAS-ReadingGuide202201.pdf?__blob=publicationFile&amp;v=4</t>
    <phoneticPr fontId="3"/>
  </si>
  <si>
    <t>o</t>
    <phoneticPr fontId="3"/>
  </si>
  <si>
    <t>この計画は、今後5年間の中国のインテリジェントマニュファクチャリング発展の全体的な道筋と目標を示したもので、中国の産業動向に強い影響を与えるものです。さらに、この計画には具体的な定量目標やマイルストーンも含まれている。伝統的に、これらは国や地方政府によって強力に推進され、また奨励される。このポリシーアップデートは、我々の協力に関連する主要な内容を要約したものです。</t>
    <phoneticPr fontId="3"/>
  </si>
  <si>
    <t>https://www.plattform-i40.de/IP/Redaktion/EN/Downloads/Publikation/China/14th_FYP_intelligent-manufacturing.pdf?__blob=publicationFile&amp;v=1</t>
    <phoneticPr fontId="3"/>
  </si>
  <si>
    <t>https://gaia-x.eu/sites/default/files/2022-02/Labelling_Criteria_Whitepaper_v07.pdf</t>
    <phoneticPr fontId="3"/>
  </si>
  <si>
    <t>Gaia-X Labelling Criteria
Version 0.7</t>
    <phoneticPr fontId="3"/>
  </si>
  <si>
    <t>本文書は、2021年11月に発表されたGaia-X Labelling Frameworkの文書にリンクしています。基準、そして特にそれぞれの検証プロセスは、2022年第1四半期に協議される予定です。</t>
    <rPh sb="0" eb="3">
      <t>ホンブンショ</t>
    </rPh>
    <phoneticPr fontId="3"/>
  </si>
  <si>
    <t>Extrernal</t>
    <phoneticPr fontId="3"/>
  </si>
  <si>
    <t>Linking Data Sovereignty and Data Economy : Arising Areas of Tension</t>
    <phoneticPr fontId="3"/>
  </si>
  <si>
    <t>データ主権とデータエコノミーの連携 : 緊張が高まる分野</t>
    <phoneticPr fontId="3"/>
  </si>
  <si>
    <t xml:space="preserve">    この論文は、データ経済とデータ主権というパラダイムを織り交ぜたときに生じる緊張の領域についての洞察を提供するものである。我々の研究はポジションペーパー[8]に基づいているが、研究方法の説明、緊張領域の包括的な紹介、初期の解決策を提示することでそれ以上のものとなっている。我々の最終的な目的は、個人データに関する個人のニーズと権利を適切に考慮し、企業がデータ駆動型のビジネスモデルを開発するのを支援することである。このように、本研究は、パーソナルデータをポスト産業化の機会として捉え、個人が積極的に関与する公正なデータエコシステムの（再）構築に関する現在の議論に貢献するものである。その結果、以下のリサーチクエスチョン（RQ）に取り組む。
RQ1: 企業・個人双方のニーズを考慮した場合、データ主権とデータエコノミーの間にどのような緊張関係が生じるか？
RQ2：特定された緊張状態を解決するために、どのような解決策があり得るか？</t>
    <phoneticPr fontId="3"/>
  </si>
  <si>
    <t>17th International Conference on Wirtschaftsinformatik（ビジネス情報学）の会議資料。
フリードリッヒ-アレクサンダー-ユニバーシティエランゲン-ニュルンベルク（FAU）大学</t>
    <phoneticPr fontId="3"/>
  </si>
  <si>
    <t>The IDS approach for cross-sectorial sovereign data sharing as enabler for extended supply chains: a dive-in into the automotive domain</t>
    <phoneticPr fontId="3"/>
  </si>
  <si>
    <t>拡張サプライチェーンの実現に向けた分野横断的な主権データ共有のためのIDSアプローチ：自動車分野への飛び込み取材</t>
    <phoneticPr fontId="3"/>
  </si>
  <si>
    <t>https://internationaldataspaces.org/wp-content/uploads/dlm_uploads/The-IDS-approach-for-cross-sectorial-sovereign-data-sharing_Giulia-Giussani.pdf</t>
    <phoneticPr fontId="3"/>
  </si>
  <si>
    <t>https://internationaldataspaces.org/wp-content/uploads/dlm_uploads/LinkingDataSovereigntyandDataEconomy_ArisingAreasofTensi.pdf</t>
    <phoneticPr fontId="3"/>
  </si>
  <si>
    <t>ミラノ工科大学
IDSA</t>
    <rPh sb="3" eb="7">
      <t>コウカダイガク</t>
    </rPh>
    <phoneticPr fontId="3"/>
  </si>
  <si>
    <t>企業はより大きなビジネス・エコシステムの一部とならなければならなくなりました。この新しいパラダイムは、「拡張エンタープライズ」もしくは「拡張サプライチェーン」と呼ばれる。現在の半導体不足のような課題に向き合い、例えばCO2削減や循環経済に取り組み、より持続可能なプロセスを確保できることから、ますます重要となっている。したがって、企業がこの新しいパラダイムを活用し、大きなイノベーションの可能性とビジネスチャンスを引き出すためには、よりスムーズなデータ共有を妨げる障害に対処することが最も重要です。
この研究の目的は、以下の通りです。
- 自動車業界における組織間データ共有の現状を分析する。
- 企業がエクステンデッド・エンタープライズのアプローチを採用するのを阻むハードルと課題を報告する。
- これらのハードルや課題に対する現在進行中の取り組みを紹介する。</t>
    <phoneticPr fontId="3"/>
  </si>
  <si>
    <t>https://digital-strategy.ec.europa.eu/en/library/data-act-proposal-regulation-harmonised-rules-fair-access-and-use-data</t>
    <phoneticPr fontId="3"/>
  </si>
  <si>
    <t>Proposal for a Regulation on harmonised rules on fair access to and use of data</t>
    <phoneticPr fontId="3"/>
  </si>
  <si>
    <t>データはデジタル経済に不可欠な資源であり、生成されるデータの量は飛躍的に増加しているが、ほとんどのデータは使われていないか、少数の大企業にその価値が集中しているのが現状である。
欧州議会は、企業間・企業対政府・政府対企業・政府対政府のすべてのセクターにおけるデータの流れをより大きく、より公平に奨励し可能にするデータ法を提示するよう欧州委員会に要請した。
同時に、欧州議会は国境やセクターを越え、非個人データを自由に流通させるための欧州共通のデータスペースを作る必要性も強調している。
この観点から、同議会は欧州委員会に対し、特に企業間および企業対政府における利用権を明確にするよう促した。また、データの集中から生じる市場の不均衡は、競争を制限し、市場参入の障壁を高め、より広範なデータアクセスと利用を減少させることを強調した。
また、欧州議会は決議の中で、企業間の契約上の合意は必ずしも中小企業のデータへの十分なアクセスを保証するものではないと指摘している。その理由は、交渉力や専門性に格差があるためです。そこで欧州議会は、データの悪用を制限するために、データへのアクセス、処理、共有、保存に関する明確な義務を定め、責任を決定する契約の必要性を強調した。
本提案の主要な目的は以下である。
- 消費者と企業によるデータへのアクセスと利用の促進
- 主に公共の緊急事態において、公共機関が企業が保有するデータを使用することに関する規定
- クラウドサービスとエッジサービス間の切り替えを容易にする。
- クラウドサービスプロバイダーによる通知なしの違法なデータ転送に対するセーフガードを導入
- 分野別の欧州共通データ空間を越えた、あるいは欧州外とのデータの相互運用性基準の策定基準
- 政策領域における既存の政策規定との整合性
この提案はGDPRを含む既存の指令と整合し補完するものである。</t>
    <phoneticPr fontId="3"/>
  </si>
  <si>
    <t>文献名（和訳）</t>
    <rPh sb="4" eb="6">
      <t>ワヤク</t>
    </rPh>
    <phoneticPr fontId="3"/>
  </si>
  <si>
    <t>過去数年の間に、Plattform Industrie 4.0および関連組織は、資産管理シェルに関する多数の論文を発表してきました。このドキュメントは、さまざまな読者グループ向けに選択された「必読」ドキュメントを推奨することによりガイドとして機能し、定期的に更新されます。
読者グループ
1. Where to start
2. For the generally interested reader (Second Step)
3. For decision makers (business side)
4. For software developers and architects (how to create software)
5. For users of the AAS and domain experts (how to use for specific tasks)
6. Security and AI
参照されている文献のリストは[AAS Reading Guide]シート参照</t>
    <rPh sb="137" eb="139">
      <t>ドクシャ</t>
    </rPh>
    <rPh sb="415" eb="417">
      <t>サンショウ</t>
    </rPh>
    <rPh sb="422" eb="424">
      <t>ブンケン</t>
    </rPh>
    <phoneticPr fontId="3"/>
  </si>
  <si>
    <t>エネルギーデータ空間 - ポジションペーパー</t>
    <phoneticPr fontId="3"/>
  </si>
  <si>
    <t>データスペース事業委員会 ポジションペーパー</t>
    <phoneticPr fontId="3"/>
  </si>
  <si>
    <t>Gaia-Xアーキテクチャ文書 21.09</t>
    <phoneticPr fontId="3"/>
  </si>
  <si>
    <t>Gaia-Xと欧州スマートシティ・コミュニティ白書</t>
    <phoneticPr fontId="3"/>
  </si>
  <si>
    <t>Gaia-X ポリシールール文書 (PRD 21.11)</t>
    <phoneticPr fontId="3"/>
  </si>
  <si>
    <t>Gaia-X ラベリングフレームワーク</t>
    <phoneticPr fontId="3"/>
  </si>
  <si>
    <t>Gaia-Xフェデレーションサービス(GXFS)</t>
    <phoneticPr fontId="3"/>
  </si>
  <si>
    <t>ビジョンと戦略</t>
    <phoneticPr fontId="3"/>
  </si>
  <si>
    <t>Gaia-X アーキテクチャ ドキュメント 21.12 リリース</t>
    <phoneticPr fontId="3"/>
  </si>
  <si>
    <t xml:space="preserve">Revue Européenne du Droit (RED) 03 (ボリューム02 2021年12月)
特集：欧州パワーの素地 </t>
    <phoneticPr fontId="3"/>
  </si>
  <si>
    <t>スマート・デジタル・エコノミー
オープンソースは何のためにあるのか？</t>
    <phoneticPr fontId="3"/>
  </si>
  <si>
    <t>Gaia-X ラベリング基準
バージョン0.7</t>
    <phoneticPr fontId="3"/>
  </si>
  <si>
    <t>Constructing a Real-Time Value-Chain Integration Architecture for Mass Individualized Juice Production</t>
    <phoneticPr fontId="3"/>
  </si>
  <si>
    <t>大量個別ジュース製造のためのリアルタイムバリューチェーン統合アーキテクチャの構築</t>
    <phoneticPr fontId="3"/>
  </si>
  <si>
    <t>欧州の「デジタルの10年」とオートノミー</t>
    <phoneticPr fontId="3"/>
  </si>
  <si>
    <t>AI マーケットプレイスパンフレット </t>
    <phoneticPr fontId="3"/>
  </si>
  <si>
    <t>データが人を動かす-モビリティデータ空間
アンソロジー2021｜バージョン1.0</t>
    <phoneticPr fontId="3"/>
  </si>
  <si>
    <t>AIデータスペースの連合体に向けて</t>
  </si>
  <si>
    <t>AIデータスペースの連合体に向けて</t>
    <phoneticPr fontId="3"/>
  </si>
  <si>
    <t>共通の目的のためのデータ：信頼を築くためのコンセンサスの活用</t>
    <phoneticPr fontId="3"/>
  </si>
  <si>
    <t>国際データ空間を活用したクラウド接続型IoTにおける主権的データ交換について
(要IEEEアカウント）</t>
    <phoneticPr fontId="3"/>
  </si>
  <si>
    <t>IDS認証スキームのフレームワーク</t>
  </si>
  <si>
    <t xml:space="preserve">産業データスペースのための参照アーキテクチャモデル </t>
  </si>
  <si>
    <t>欧州産業のデータ駆動型デジタル化への道を共同で切り開く</t>
  </si>
  <si>
    <t>オープンデータスペース IDSオープンデータエコシステムに向けて</t>
  </si>
  <si>
    <t>IDS認証スキームV2.0のためのフレームワーク</t>
  </si>
  <si>
    <t>データ所有権を維持したままデータを共有</t>
  </si>
  <si>
    <t>IDSリファレンスアーキテクチャモデル バージョン2.0</t>
  </si>
  <si>
    <t>データエコノミーへの第一歩としてのデータ交換</t>
  </si>
  <si>
    <t>スマート産業のためのドイツ・オランダ行動計画</t>
  </si>
  <si>
    <t>保険リスクマネジメントにおけるデータロジスティクスとAI</t>
  </si>
  <si>
    <t>物流データスペースの課題と可能性</t>
  </si>
  <si>
    <t>Anforderungsdokument</t>
    <phoneticPr fontId="3"/>
  </si>
  <si>
    <t>要求仕様書</t>
    <phoneticPr fontId="3"/>
  </si>
  <si>
    <t>IDSにおけるブロックチェーン技術</t>
  </si>
  <si>
    <t>IDS認証の説明V1.0</t>
  </si>
  <si>
    <t>GDPR関連要件とIDSリファレンスアーキテクチャモデルへの提言 V1.0</t>
  </si>
  <si>
    <t>IDS-Reference-Architecture-Model-3.0-2019.pdfについて</t>
  </si>
  <si>
    <t>データ主権とデータスペースエコシステム
エディトリアル2019</t>
    <phoneticPr fontId="3"/>
  </si>
  <si>
    <t>マルチサイドデータプラットフォームの設計：国際データスペースの事例から得られた知見
研究論文2019</t>
    <phoneticPr fontId="3"/>
  </si>
  <si>
    <t>NDE 4.0 - 非破壊評価における第4の革命
論文2019</t>
    <phoneticPr fontId="3"/>
  </si>
  <si>
    <t>シェア・トゥ・ゲイン 製造業におけるデータの価値を解き放つ</t>
  </si>
  <si>
    <t>欧州が管理するデータ共有空間に向けて</t>
  </si>
  <si>
    <t>データ主権とソフトインフラ。欧州データエコノミーの主要な実現要因</t>
  </si>
  <si>
    <t>データに関する欧州戦略の実施 - IDSの役割 V1.0</t>
  </si>
  <si>
    <t>クライテリア・カタログ 運用環境</t>
  </si>
  <si>
    <t>クライテリア・カタログ コンポーネント-コネクター</t>
  </si>
  <si>
    <t>仕様書 IDSクリアリングハウス</t>
  </si>
  <si>
    <t>クリトリアカタログ コンポーネント-ブローカー</t>
  </si>
  <si>
    <t>仕様書 IDSメタデータブローカー</t>
  </si>
  <si>
    <t>IDSAルールブックV1.0</t>
  </si>
  <si>
    <t>データエコシステム。組織間の主権的なデータ交換</t>
  </si>
  <si>
    <t>サイバーセキュリティチェック</t>
  </si>
  <si>
    <t>風力発電所の予知保全 - Energy Data Space Whitepaper</t>
  </si>
  <si>
    <t>NDEの認識と新たな現実。NDE 4.0の価値抽出</t>
  </si>
  <si>
    <t>国際データ空間情報モデル - デジタルコンテンツの主権的交換のためのオントロジー</t>
  </si>
  <si>
    <t>GAP分析。データ共有の概念実証からシステムアーキテクチャの運用化に向けて</t>
  </si>
  <si>
    <t>EUデータガバナンス法を改善するためにデータ交換委員会が必要な理由</t>
  </si>
  <si>
    <t>データ空間における位置づけ</t>
  </si>
  <si>
    <t>ユースケースプレイブック</t>
  </si>
  <si>
    <t>データエコシステムにおけるデータ保護とデータセキュリティ</t>
  </si>
  <si>
    <t>データ共有キャンバス</t>
  </si>
  <si>
    <t>風力タービンの予知保全 - エネルギーデータスペースホワイトペーパー</t>
  </si>
  <si>
    <t>データスペース事業委員会 - ポジションペーパー</t>
  </si>
  <si>
    <t>データエコノミーに向けて データエコノミーを実現するフレームワーク</t>
  </si>
  <si>
    <t>デジタルエコシステム＆コンポーザブルソリューション</t>
  </si>
  <si>
    <t>ガイア・エックスと欧州スマートシティ・コミュニティ白書 V21.09</t>
  </si>
  <si>
    <t>欧州のデジタルの10年と自律性</t>
  </si>
  <si>
    <t>GAIA-XとIDS V1.0</t>
  </si>
  <si>
    <t>国際的なデータ空間における利用制御 V3.0</t>
  </si>
  <si>
    <t>データ主権 - 製造業における重要な成功要因 V1.0</t>
  </si>
  <si>
    <t>データ主権に立脚したデータ空間の新たなビジネスモデル スニークプレビュー版</t>
  </si>
  <si>
    <t>デジタル主権 - 現状と行動分野</t>
    <rPh sb="4" eb="6">
      <t>シュケン</t>
    </rPh>
    <phoneticPr fontId="3"/>
  </si>
  <si>
    <t>データ共有の方法
ケーススタディ 2021年4月
ドイツ語</t>
    <phoneticPr fontId="3"/>
  </si>
  <si>
    <t>データスペースの設計指針（第1.0版）</t>
  </si>
  <si>
    <t>データ主権とデータエコノミー - 2つの反発力？</t>
  </si>
  <si>
    <t>ビッグデータの価値を生み出す要素
研究・イノベーションのエコシステムの基礎</t>
    <phoneticPr fontId="3"/>
  </si>
  <si>
    <t>国際的なデータスペース 共同組織的なムーンショット</t>
  </si>
  <si>
    <t>データ共有連合の青写真（バージョン1.0)</t>
  </si>
  <si>
    <t>NDE 4.0における価値創造の原動力としてのサイバーフィジカル・ループ</t>
  </si>
  <si>
    <t>スマート・ファクトリー・ウェブ - 工業生産のためのオープン・マーケットプレイスのためのブループリント・アーキテクチャ</t>
  </si>
  <si>
    <t>GAIA-Xデータスペース事業委員会</t>
  </si>
  <si>
    <t>データエコノミーに向けて 実現するフレームワーク </t>
  </si>
  <si>
    <t>文献名（和訳）</t>
    <rPh sb="0" eb="3">
      <t>ブンケンメイ</t>
    </rPh>
    <rPh sb="4" eb="6">
      <t>ワヤク</t>
    </rPh>
    <phoneticPr fontId="3"/>
  </si>
  <si>
    <t>2030 デジタルコンパス：デジタルの10年に向けた欧州の方向性</t>
  </si>
  <si>
    <t>標準化に関するEU戦略 - 弾力性のある、環境に優しい、デジタルなEU単一市場を支援するグローバルな標準の設定</t>
  </si>
  <si>
    <t>価値と弾力性のあるグリーンなデジタル単一市場を促進するEU規格の世界的リーダーシップを可能にする新しいアプローチ</t>
  </si>
  <si>
    <t>2020年新産業戦略を更新する。欧州の復興に向けたより強力な単一市場の構築</t>
  </si>
  <si>
    <t>データへの公正なアクセスと利用に関する調和された規則に関する提案</t>
  </si>
  <si>
    <t>自動車業界向け</t>
    <rPh sb="0" eb="3">
      <t>ジドウシャ</t>
    </rPh>
    <rPh sb="3" eb="5">
      <t>ギョウカイ</t>
    </rPh>
    <rPh sb="5" eb="6">
      <t>ム</t>
    </rPh>
    <phoneticPr fontId="3"/>
  </si>
  <si>
    <t>… und was tun Sie? Auswirkungen der Digitalisierung durch Qualifizierung meistern</t>
    <phoneticPr fontId="3"/>
  </si>
  <si>
    <t>...で、どうするんだ？資格取得でデジタル化の効果を使いこなす</t>
    <phoneticPr fontId="3"/>
  </si>
  <si>
    <t>https://www.plattform-i40.de/IP/Redaktion/DE/Downloads/Publikation/...und-was-tun-Sie.pdf?__blob=publicationFile&amp;v=2</t>
    <phoneticPr fontId="3"/>
  </si>
  <si>
    <t>https://www.plattform-i40.de/IP/Redaktion/DE/Downloads/Publikation/Thesen-Nachhaltigkeit-Geschaeftsmodelle.pdf?__blob=publicationFile&amp;v=6</t>
    <phoneticPr fontId="3"/>
  </si>
  <si>
    <t>https://www.plattform-i40.de/IP/Redaktion/EN/Downloads/Publikation/Industrie40-and-sustainability.pdf?__blob=publicationFile&amp;v=2</t>
    <phoneticPr fontId="3"/>
  </si>
  <si>
    <t>Industrie 4.0 and Sustainability – Ten ways how digital business models foster sustainability in Industrie 4.0</t>
    <phoneticPr fontId="3"/>
  </si>
  <si>
    <t>Discussion Paper of the working group „Digital Business Models in Industrie 4.0“</t>
    <phoneticPr fontId="3"/>
  </si>
  <si>
    <t>2MB</t>
    <phoneticPr fontId="3"/>
  </si>
  <si>
    <t>https://www.plattform-i40.de/IP/Redaktion/DE/Downloads/Publikation/blockchain-und-recht-im-kontext-von-industrie-40.pdf?__blob=publicationFile&amp;v=7</t>
    <phoneticPr fontId="3"/>
  </si>
  <si>
    <t>https://www.plattform-i40.de/IP/Redaktion/EN/Downloads/Publikation/blockchain-and-the-law-industrie4.0.pdf?__blob=publicationFile&amp;v=6</t>
    <phoneticPr fontId="3"/>
  </si>
  <si>
    <t>分散型ブロックチェーン技術は、特にIndustrie 4.0において、国際的に利用されることが運命づけられています。既存の法制度は国家的な構造であり、個々の国家領域においてのみ適用されます。EUの一部などでは、これまで国際標準化に向けた取り組みがほとんど行われていない。ブロックチェーンへの参加や活動には、活動の有効性や効果、その結果を包含する国内法規範を確立することが必要である。Plattform Industrie 4.0の「法的枠組み」に関するワーキンググループのこのワーキングペーパーは、このトピックに特化しています。</t>
    <phoneticPr fontId="3"/>
  </si>
  <si>
    <t>いくつかのプロジェクトでは、IDSがブロックチェーン技術と連携して使用される。
- ブロックチェーン技術にはいくつかあり、「一律に対応できる」アプローチはない。さらに、データ交換のセマンティクス、適用されるルールなど、他のガバナンスの側面も引き続き重要な役割を担っている。
- ブロックチェーンは、データが「共有資産」とみなされ、エコシステムのパートナー間で不変の方法で保存される必要がある場合に、重要な役割を果たす。
- IDSアーキテクチャの中では、IDSコネクタとブロックチェーンクライアントのAPI/SDKを接続する「ブロックチェーンアプリ」を考えることができ、ブロックチェーンクライアントはブロックチェーン内のノードに接続される。このAPIを通じて、データはブロックチェーンと共有され、データプロバイダまたはデータコンシューマとして動作することができる。
- IDSのアーキテクチャには、ブローカーとクリアリングハウスの概念が含まれている。どちらの概念も、ブロックチェーン技術を使用して実装できる可能性がある。ブロックチェーン技術を使用してクリアリングハウスを実装するには、潜在的にコアコネクタの適応が必要である。
- IDS とその両方において、アイデンティティ管理は引き続き極めて重要である。両者を併用する場合、この点で両環境間の相互運用性を確保することが重要である。
- 現在、いくつかのプロジェクトがIDSの文脈でブロックチェーン技術の利用を検討している。これらの動向をフォローし、必要に応じてリファレンス・アーキテクチャを適応させることが推奨される。</t>
    <phoneticPr fontId="3"/>
  </si>
  <si>
    <t>Blinde Flecken in der Umsetzung von Industrie 4.0 – identifizieren und verstehen</t>
    <phoneticPr fontId="3"/>
  </si>
  <si>
    <t>Expertise des Forschungsbeirats der Plattform Industrie 4.0</t>
    <phoneticPr fontId="3"/>
  </si>
  <si>
    <t>インダストリー4.0導入における盲点 - その特定と理解</t>
    <phoneticPr fontId="3"/>
  </si>
  <si>
    <t>インダストリー4.0プラットフォーム研究アドバイザリーボードの専門性</t>
    <phoneticPr fontId="3"/>
  </si>
  <si>
    <t>https://www.acatech.de/publikation/blinde-flecken-i40/</t>
    <phoneticPr fontId="3"/>
  </si>
  <si>
    <t>フラウンホーファー生産工学・オートメーション研究所（IPA）とフラウンホーファー生産工学研究所（IAO）は、ドイツの多くの企業でデジタル変革がゆっくりとしか進んでいない理由を調査しています。政治、団体、企業のための行動オプションは、デジタル化に対する特定された障害をどのように取り除くことができるかを示しています。製造業に特化したノウハウです。
（33の企業へのアンケートによる調査を実施している模様）</t>
    <rPh sb="177" eb="179">
      <t>キギョウ</t>
    </rPh>
    <rPh sb="189" eb="191">
      <t>チョウサ</t>
    </rPh>
    <rPh sb="192" eb="194">
      <t>ジッシ</t>
    </rPh>
    <rPh sb="198" eb="200">
      <t>モヨウ</t>
    </rPh>
    <phoneticPr fontId="3"/>
  </si>
  <si>
    <t>A Federated Infrastructure for European Data Spaces</t>
    <phoneticPr fontId="3"/>
  </si>
  <si>
    <t>https://internationaldataspaces.org/wp-content/uploads/dlm_uploads/3512341.pdf</t>
    <phoneticPr fontId="3"/>
  </si>
  <si>
    <t>欧州データスペースの統合インフラストラクチャ</t>
    <phoneticPr fontId="3"/>
  </si>
  <si>
    <t>Gaia-Xは、欧州データ戦略で明示されたサービスの相互運用性、データポータビリティ、データ主権の目標をサポートし、既存のインフラモデルの要件ギャップに対応します。</t>
    <phoneticPr fontId="3"/>
  </si>
  <si>
    <t xml:space="preserve">Communications of the ACMへのBORIS OTTOの寄稿。Association for Computing Machinery（ACM）は、米国を拠点とする国際的なコンピューティング学会
</t>
    <rPh sb="38" eb="40">
      <t>キコウ</t>
    </rPh>
    <phoneticPr fontId="3"/>
  </si>
  <si>
    <t>デジタル化は、経済と社会に急速な変化をもたらしています。業界は、変化の影響を受けるドライバーであり、人でもあります。現代のデジタルネットワーク化された作業世界は、バリューチェーンとバリューネットワークのすべての領域に影響を及ぼし、開発と設計、スケジューリングと管理、生産、組み立て、出荷のすべての従業員グループに影響を与えます。この出版物は、コロナパンデミックの結果として長期的な変化を経験する可能性のあるドイツの大企業の労働世界の重要な側面を示しています。企業間で同じ傾向が見られますが、個々のケースで長所と短所を比較検討する必要があります。
【目次】
グッドプラクティス事例
　・Siemens AGの未来基金
　・アップ＆リスキル：Festoの "ケイパビリティ・シフト"
　・BENTELERのインダストリー4.0ラーニングファクトリーでデジタル化のための資格を取得
　・職業訓練のさらなる発展をアジャイルで
反射
　・STEMプロフェッションの推進
　・生涯学習
　・労働協約
　・明日の仕事のための資格
　・デジタル化された生産環境におけるリーダーシップ</t>
    <rPh sb="274" eb="276">
      <t>モクジ</t>
    </rPh>
    <phoneticPr fontId="3"/>
  </si>
  <si>
    <t>https://www.plattform-i40.de/IP/Redaktion/EN/Downloads/Publikation/...and-what-are-you.pdf?__blob=publicationFile&amp;v=2</t>
    <phoneticPr fontId="3"/>
  </si>
  <si>
    <t>1MB</t>
    <phoneticPr fontId="3"/>
  </si>
  <si>
    <t>… and what are you doing about it?
Mastering the impact of digitalisation
through education and training</t>
    <phoneticPr fontId="3"/>
  </si>
  <si>
    <t>https://www.acatech.de/publikation/blinde-flecken-i40/download-pdf?lang=en_excerpt</t>
    <phoneticPr fontId="3"/>
  </si>
  <si>
    <t>Management Summary of the Report:
Identifying and understanding gaps in the implementation of Industrie 4.0</t>
    <phoneticPr fontId="3"/>
  </si>
  <si>
    <t>Data Spaces Business Alliance Hubs: potential for synergies and impact</t>
  </si>
  <si>
    <t>The role and the importance of Interconnection in Gaia-X</t>
  </si>
  <si>
    <t>Edge Computing in the EuProGigant Project: Vision – Understanding – Delimitation</t>
  </si>
  <si>
    <t>The Road to European Digital Sovereignty with GAIA-X and IDSA</t>
  </si>
  <si>
    <t>IPv6 Enhanced Innovation (IPE) - IPv6 based Data Centers, Network and Cloud Integration</t>
  </si>
  <si>
    <t>https://gaia-x.eu/sites/default/files/2022-04/IPv6%20Enhanced%20Innovation%20%28IPE%29%20-%20IPv6%20based%20Data%20Centers%2C%20Network%20and%20Cloud%20Integration.pdf</t>
    <phoneticPr fontId="3"/>
  </si>
  <si>
    <t>IPv6 エンハンスト・イノベーション (IPE) - IPv6ベースのデータセンター、ネットワーク、クラウドの統合</t>
    <phoneticPr fontId="3"/>
  </si>
  <si>
    <t>フランスの通信業者オレンジの技術者による、2021年3月のGAIA-Xについての説明。
2020年に確認された欧州連合のデータ戦略には、データとクラウドという2つの大きな流れがあります。データ規制は、データガバナンス法とデータ法に定められています。GAIA-Xはその中心的存在で、データの流れでは欧州共通のデータスペースのためのユースケースと技術アーキテクチャを提供し、クラウドの流れでは産業データ、エッジ、クラウドに関する欧州連合のためのフェデレーションと相互運用性を提供します。GAIA-XにせよIDSAにせよ、どちらのアプローチもフェデレーションアプローチに依存しており、そのため、この文章を書いている時点ではまだ選択されていない現在の標準に大きく依存しています。IEEE会員にとっては、組織内で開発された標準を普及させる素晴らしい機会になることでしょう。</t>
    <phoneticPr fontId="3"/>
  </si>
  <si>
    <t>IEEE Network , March / April 2021
執筆：フランスの通信事業者Orange Labs</t>
    <phoneticPr fontId="3"/>
  </si>
  <si>
    <t>GAIA-XとIDSAによる欧州デジタル・ソブリンへの道</t>
    <phoneticPr fontId="3"/>
  </si>
  <si>
    <t>https://gaia-x.eu/sites/default/files/2022-04/The%20Road%20to%20European%20Digital%20Sovereignty%20with%20GAIA-X%20and%20IDSA.pdf</t>
    <phoneticPr fontId="3"/>
  </si>
  <si>
    <t>データスペース・ビジネス・アライアンス・ハブ：シナジーとインパクトの可能性</t>
    <phoneticPr fontId="3"/>
  </si>
  <si>
    <t>ETSI(欧州電気通信標準化機構)</t>
    <phoneticPr fontId="3"/>
  </si>
  <si>
    <t>本書では、ネットワーク・クラウド融合について詳しく説明するために、クラウド・ネットワーク融合の典型的なユースケースをいくつか挙げ、それぞれのユースケースのアーキテクチャと要件を分析し、IPv6の役割についても議論しています。
分析および議論に基づいて、以下の結論に達することができます。
1. ネットワークとクラウドの融合は、情報アーキテクチャを包括的に再アーキテクチャ化する。
2. 通信事業者はSDNとNFVの技術を活用して自動化とインテリジェンスを向上させ、従来の通信ネットワークをクラウド化しようとしています。
3. IPv6は、ネットワークとクラウドの融合に重要な役割を果たすでしょう。
4. ネットワーク・クラウド融合は一夜にして実現するものではなく、長い時間がかかるでしょう。
ネットワークとクラウドの融合は、単に技術の変化だけでなく、組織構造、生産プロセス、経営モデル、人材の再構築を含むビジネスの変革である。</t>
    <phoneticPr fontId="3"/>
  </si>
  <si>
    <t>Gaia-X Policy Rules Document (PRD 22.04)</t>
    <phoneticPr fontId="3"/>
  </si>
  <si>
    <t>Gaia-X ポリシールール文書 (PRD 22.04)</t>
    <phoneticPr fontId="3"/>
  </si>
  <si>
    <t>https://gaia-x.eu/sites/default/files/2022-04/Gaia-X_Policy%20Rules_Document_v22.04_Final.pdf</t>
    <phoneticPr fontId="3"/>
  </si>
  <si>
    <t>前文
A. 定義
B. クラウドサービスプロバイダ
1. 一般データ保護規則(GDPR)
2. 透明性
3. サイバーセキュリティ
4. ポータビリティ
5. 契約
C. データスペース内のデータ共有
以下のポリシールールは、Gaia-Xエコシステムの付加価値と原則を保護するハイレベルな目標を定義しています。また、オープン性、透明性、データ保護、セキュリティ、ポータビリティといったGaia-Xの欧州の価値観を実証するための明確な管理方法を明らかにすることを意図しています。</t>
    <phoneticPr fontId="3"/>
  </si>
  <si>
    <t>A. 前文
B. クラウドサービスプロバイダ
1. 契約上の枠組み
2. 一般データ保護規則(GDPR)
3. サイバーセキュリティ
4. ポータビリティ
5. 欧州の規制
C. データスペース内のデータ共有
ポリシールールは、Gaia-Xエコシステムの付加価値と原則を保護するためのハイレベルな目標を定義しています。検証を可能にするため、高レベルの目標は、Gaia-X Label and Trust Framework文書でさらに規定されているように、適切な基準カタログの実際の要件によって支えられています。ポリシールールの意図は、Gaia-Xのヨーロッパの価値を実証するための明確なコントロールを特定することです。</t>
    <phoneticPr fontId="3"/>
  </si>
  <si>
    <t>https://gaia-x.eu/sites/default/files/2022-04/Gaia-X%20labelling%20criteria%20v22.04_Final.pdf</t>
    <phoneticPr fontId="3"/>
  </si>
  <si>
    <t>- いくつかのルールはハイレベルな目標であり、実行可能なものにするためには、まだより詳細な規定が必要です。次のバージョンでは、このドキュメントの更新頻度を定義する予定です。
- 冗長性を認める。それらは将来のバージョンアップで可能な限り解決されるものとします。冗長性の中には、規格、制度、法律など、解決できない外部性の要因のものもある。
- 基準の中に、関連する許容可能な基準でさらに詳細に説明できるものがあれば、特定する。</t>
    <phoneticPr fontId="3"/>
  </si>
  <si>
    <t>Gaia-X Labelling Criteria
(21 April 2022)</t>
    <phoneticPr fontId="3"/>
  </si>
  <si>
    <t>Gaia-X ラベリング基準
(21 April 2022)</t>
    <phoneticPr fontId="3"/>
  </si>
  <si>
    <t>Gaia-Xにおけるインターコネクションの役割とその重要性</t>
    <phoneticPr fontId="3"/>
  </si>
  <si>
    <t>EuProGigantプロジェクトにおけるエッジコンピューティング。ビジョン - 理解 - 区域</t>
    <phoneticPr fontId="3"/>
  </si>
  <si>
    <t>https://gaia-x.eu/sites/default/files/2022-04/EuProGigant-Whitepaper_EN.pdf</t>
    <phoneticPr fontId="3"/>
  </si>
  <si>
    <t>EuProGigant</t>
    <phoneticPr fontId="3"/>
  </si>
  <si>
    <t>https://gaia-x.eu/sites/default/files/2022-04/The%20role%20and%20the%20importance%20of%20Interconnection%20in%20Gaia-X_13042022.pdf</t>
    <phoneticPr fontId="3"/>
  </si>
  <si>
    <t>gaia-x</t>
    <phoneticPr fontId="3"/>
  </si>
  <si>
    <t>相互接続は、日々の企業ビジネスにおいて重要な役割を担っています。さまざまな相互接続サービスにより、マルチクラウドの簡単なセットアップ、保証付きのオンデマンドネットワーク接続、高いセキュリティ標準が保証されます。したがって、相互接続は、多数のデータスペース間の相互運用性とシームレスな接続を確保するための基本的なGaia-Xの柱と見なされている。この論文では、相互接続の重要性とその役割について学びます。さらに、ユーザーの視点についても詳しく説明します。最後に、Gaia-Xの技術的なアーキテクチャにおける相互接続の状況について、理解を深めるための実例を紹介しながら説明する。本論文は、連携したインフラストラクチャのエコシステムに関する我々の将来的なビジョンで締めくくられている。</t>
    <phoneticPr fontId="3"/>
  </si>
  <si>
    <t>gaia-x
TOP-IX
Equinix
Netnod
Hospital Clinic Barcelona
DE-CIX
WOBCOM</t>
    <phoneticPr fontId="3"/>
  </si>
  <si>
    <t>Data Spaces Business
Alliance</t>
    <phoneticPr fontId="3"/>
  </si>
  <si>
    <t>https://gaia-x.eu/sites/default/files/2022-04/DSBA-Hubs-Landscape-doc-NEW_Final_f3TP-AK.pdf</t>
    <phoneticPr fontId="3"/>
  </si>
  <si>
    <t>2021年9月、BDVA、FIWARE、Gaia-X、IDSAは、データ経済におけるビジネス変革を加速させるという共通の目的で、データスペースビジネスアライアンス（DSBA）を発足させました。DSBAの共同作業領域の1つは、ツール、リソース、専門知識を集中的にプールすることで、既存の組織やデータスペースをサポートすることです。
この文脈で、ヨーロッパの4つの協会は、それぞれのミッション、戦略、運営の一環として、国または地域の「ハブ」の国際的なネットワークを開発しました。34カ国に分散する約90のハブ（さらに増加中）のネットワークは、公共および民間部門（特に中小企業）の複数の利害関係者の関与と、ヨーロッパおよびそれ以外の地域におけるデータスペースの開発および展開のための重要な資産となるものです。
「ハブ」という概念は、各協会によって使用・実施されており、必ずしも比較可能なものではなく、補完的なものである。本書では、4つの協会のハブを組み合わせた全体的なネットワークまたはハブのグループを「DSBAハブ」と呼び、ここではその概要を説明する。</t>
    <phoneticPr fontId="3"/>
  </si>
  <si>
    <t>DATA SPACES_ NOW! #7</t>
    <phoneticPr fontId="3"/>
  </si>
  <si>
    <t>https://internationaldataspaces.org/wp-content/uploads/220324_IDSA_magazin_7_FIN.pdf</t>
    <phoneticPr fontId="3"/>
  </si>
  <si>
    <t>簡単な説明
　動き出したスタートアップ企業。メンバー紹介。新しいプロジェクト。メディアデザイナーのナフィス・シャドマンは、いかにしてテクノロジーに美を見出したのか？。ITプロフェッショナルのAnil Turkmayaliは、IDSAのオープンソースの状況を管理しています。
カバーストーリー
データスペース：現実となったコンセプト。データスペースでのデータ共有
データスペースの作り方
データ主権と欧州データガバナンス法。Catena-X:未知の領域へ。データエコノミーの黄金律 (書籍)。IDSA Rule Book:データスペースの運用ガイドライン。データスペースの構築方法 - モビリティが道を切り開く。データは人を動かす - モビリティのデータスペース。データスペースに信頼を加える IDS認証。プラグ - テスト - ゴー! IDSリファレンス・テストベッド。
明るい展望
ソブリンデータエコシステムと未来のバリューチェーン開発。BDVA、FIWARE、Gaia-X、IDSAは、データエコノミーにおけるビジネス変革を加速させるためのアライアンスを立ち上げました。南半球の拡大。ソフィー・プルーストがIDSAの役員に就任。
IDSの探求
信頼できるデータ共有の基盤の上で、ダイナミックで包括的なスマートシティを試験的に実現。NTT、国や企業を超えたデータガバナンスと主権に関するテストベッドを実施。サプライチェーンの水平連携。"データスペースの素晴らしさは、共同作業であること"。IDSAとGaia-X: データ主権への道を開く共有アプローチ。ダイヤモンドの原石：データスペース・レーダー。トルコの産業をデータエコノミーに対応させる。データスペースに関するIDSAのポジションペーパー：基本的な機能から機能的なビジネスモデルへ。データ共有で製造業の生産性を向上させる。"ついに、再び共に"</t>
    <phoneticPr fontId="3"/>
  </si>
  <si>
    <t>IDSA</t>
    <phoneticPr fontId="3"/>
  </si>
  <si>
    <t>Data Spaces Brochure 2022</t>
    <phoneticPr fontId="3"/>
  </si>
  <si>
    <t>データスペースのパンフレット 2022年</t>
    <phoneticPr fontId="3"/>
  </si>
  <si>
    <t>https://internationaldataspaces.org//wp-content/uploads/IDSA-data-spaces-overview-2022.pdf</t>
    <phoneticPr fontId="3"/>
  </si>
  <si>
    <t>Project Gaia-X Executive Summary</t>
    <phoneticPr fontId="3"/>
  </si>
  <si>
    <t>Executive Summary</t>
    <phoneticPr fontId="3"/>
  </si>
  <si>
    <t>Position Paper Project Gaia-X</t>
    <phoneticPr fontId="3"/>
  </si>
  <si>
    <t>Franco-German Position on Gaia-X</t>
    <phoneticPr fontId="3"/>
  </si>
  <si>
    <t>https://www.data-infrastructure.eu/GAIAX/Redaktion/EN/Publications/das-projekt-gaia-x-executive-summary.pdf?__blob=publicationFile&amp;v=6</t>
    <phoneticPr fontId="3"/>
  </si>
  <si>
    <t>https://www.data-infrastructure.eu/GAIAX/Redaktion/EN/Publications/project-gaia-x.pdf?__blob=publicationFile&amp;v=5</t>
    <phoneticPr fontId="3"/>
  </si>
  <si>
    <t>Gaia-X: Driver of digital Innovation in Europe</t>
    <phoneticPr fontId="3"/>
  </si>
  <si>
    <t>Chart Gaia-X AISBL</t>
    <phoneticPr fontId="3"/>
  </si>
  <si>
    <t>Energy Data Space - Slide Deck</t>
    <phoneticPr fontId="3"/>
  </si>
  <si>
    <t>https://www.data-infrastructure.eu/GAIAX/Redaktion/EN/Downloads/franco-german-position-on-gaia-x.pdf?__blob=publicationFile&amp;v=4</t>
    <phoneticPr fontId="3"/>
  </si>
  <si>
    <t>https://www.data-infrastructure.eu/GAIAX/Redaktion/EN/Publications/gaia-x-driver-of-digital-innovation-in-europe.pdf?__blob=publicationFile&amp;v=8</t>
    <phoneticPr fontId="3"/>
  </si>
  <si>
    <t>https://www.gaia-x.eu/sites/default/files/2021-04/Gaia-X_Chart_AISBL.png</t>
    <phoneticPr fontId="3"/>
  </si>
  <si>
    <t>https://www.gaia-x.eu/sites/default/files/2021-06/Gaia-X_Data-Space-Energy_Slide-Deck.pdf</t>
    <phoneticPr fontId="3"/>
  </si>
  <si>
    <t>チャート Gaia-X AISBL</t>
  </si>
  <si>
    <t>エネルギーデータ空間 - スライドデッキ</t>
  </si>
  <si>
    <t>プロジェクトGaia-X エグゼクティブサマリー</t>
  </si>
  <si>
    <t>ポジションペーパー Project Gaia-X</t>
  </si>
  <si>
    <t>Gaia-Xに関する独仏の立場</t>
  </si>
  <si>
    <t>Gaia-X。欧州のデジタル・イノベーションを推進する</t>
  </si>
  <si>
    <t>欧州委員会の欧州全体の活動と密接に関連している協力の重点分野は次のとおりです。（英訳）
・シナリオとユースケース
・テクノロジーとテストインフラストラクチャ
・標準化
・スキル要件と作業組織のトレーニングと変更</t>
    <rPh sb="40" eb="42">
      <t>エイヤク</t>
    </rPh>
    <phoneticPr fontId="3"/>
  </si>
  <si>
    <t>デジタル化があなたの会社にとっても意味をなす理由、付加価値が生み出される場所、そしてあなたが利用できる機会を見つけてください。 デジタル化の波をうまく乗り越えて会社をうまくナビゲートする方法についての衝動を知ってください。 このガイドは、役立つ資料や詳細情報へのリンクと文献リストを提供し、会社のプロセスのデジタル化で克服しなければならない課題にも対処します。 この出版物はまた、デジタル化への道のりであなたをサポートする資金調達プログラムの概要と、このトピックに関する質問であなたの地域で誰に連絡できるかについての概要を提供します。</t>
    <phoneticPr fontId="3"/>
  </si>
  <si>
    <t>ワーキングペーパーで策定されたアプリケーションシナリオは、デジタルの未来に関するドイツの業界のビジョンを説明しています。 これらは、一方ではドイツの業界がデジタルの未来に向けて進めたいイノベーションを示し、他方では彼らが満たさなければならない重要な課題と問題を示しています。 プラットフォームによって確立された研究ロードマップに基づいて、シナリオは、利用可能でまだ開発されていない技術分野に関連して体系的に分析されました。
注：付録に記載されている個々のアプリケーションシナリオの完全版は、ドイツ語でのみ利用できます。（英訳）</t>
    <rPh sb="260" eb="262">
      <t>エイヤク</t>
    </rPh>
    <phoneticPr fontId="3"/>
  </si>
  <si>
    <t>これは、仕事の形態、仕事の内容、職務記述書に適用されます。 仕事内容によって、従業員への要求も変化します。 将来的には、デジタルスキルを持ち、急速な技術開発に追いつくことができる人だけが、雇用市場で生き残るでしょう。 この目的のために、デジタル、文化、または人口動態の変化によって引き起こされる多様な課題を考慮に入れた対策を講じる必要があります。 関連する行動分野は、主に一般教育と訓練の分野であり、熟練労働者の確保と、家族と仕事の両立に関する規制を含む労働法です。 その際、次のことを考慮する必要があります。今日設定するコースは、ビジネス拠点としてのドイツの魅力と競争力に決定的な影響を与えます。</t>
    <phoneticPr fontId="3"/>
  </si>
  <si>
    <t>インダストリー4.0の3つの特徴の1つとしての一貫したエンジニアリングは、インダストリー4.0の将来のプロジェクトの実装に不可欠です。 インダストリー4.0は、付加価値プロセス間の情報の継続的な流れによってのみ実装できます。</t>
    <phoneticPr fontId="3"/>
  </si>
  <si>
    <t>これは、インダストリー4.0プラットフォームのAG2によってハノーバーメッセインダストリー2016で公開されたワーキングペーパー「アプリケーションシナリオにおける研究ロードマップの側面」の更新です。</t>
    <phoneticPr fontId="3"/>
  </si>
  <si>
    <t>基礎となるのは、科学諮問委員会と緊密に協力して研究およびイノベーションワーキンググループによって策定された10のアプリケーションシナリオの分析です。 これらのシナリオを実装するために何が必要かという質問に基づいて、これまでに特定された調査ニーズの完全性と更新の必要性がチェックされました。</t>
    <phoneticPr fontId="3"/>
  </si>
  <si>
    <t>質問やニーズに応じて、すべてのステップに参加し、サポートサービスを利用して、デジタル化を学習および認定プロセスとしてうまく形作ることができます。
このガイドは、実践指向の方法でさらに開発され続けているオープンドキュメントです。 私たちはあなたの経験と提案に感謝しています。</t>
    <phoneticPr fontId="3"/>
  </si>
  <si>
    <t>プラットフォームの5つのワーキンググループの専門家が、ITサミットの新しい結果を発表しました。 合計9つの概念、ガイドライン、ディスカッションペーパー、および標準、調査、ITセキュリティ、法律、資格の分野での行動に関する推奨事項が作成されました。 それらは、インダストリー4.0プラットフォームとそのパートナーによる他の多くの出版物とともにオンラインライブラリでアクセスできます。</t>
    <phoneticPr fontId="3"/>
  </si>
  <si>
    <t>プラットフォームIndustrie4.0から公開されている情報に基づいて、プラットフォームIndustrie4.0のAG2のIIC対象分野の専門家が、プラットフォームIndustrie 4.0、Smart Service Welt、およびIICによって作成されたさまざまな「シナリオ」を分析し、さまざまなアプローチを比較して特定しました。 プラットフォームインダストリー4.0とIICの間の「相乗効果」に関する共同議論の出発点としての「シナリオ」。</t>
    <phoneticPr fontId="3"/>
  </si>
  <si>
    <t>これは当初、自己評価のための機械およびシステムのオペレーターに役立ち、それに基づいて、彼はさらなる行動分野を実施することができます。 オペレーターは、機械やシステムを購入する際に考えられる要件など、説明されている対策と実用的なヒントを実装することで最大のリスクをカバーできるため、付加価値通信網に参加できる基盤を構築できます。</t>
    <phoneticPr fontId="3"/>
  </si>
  <si>
    <t>著者は、インダストリー4.0プラットフォームの技術ワーキンググループによって開発されたアプリケーションシナリオを分析しました。 インダストリー4.0アプリケーションシナリオの現在および将来の技術的可能性についての洞察を得て、AG4の重点分野は17の主題分野に構造化されました。</t>
    <phoneticPr fontId="3"/>
  </si>
  <si>
    <t>インダストリー4.0セキュリティのコンテキストでの従業員のトレーニングとさらなる教育の要件は、政治、ビジネス、科学の意思決定者を対象としており、アクションの必要性と実装の開始点を示すことを目的としています。 したがって、その目的は主に意識を高め、最初の具体的な資格内容を導き出すことです。 焦点は、すべての付加価値パートナーと階層レベルにわたる必要な能力の説明にあります。</t>
    <phoneticPr fontId="3"/>
  </si>
  <si>
    <t>目的は、相互作用を意味的に明確に説明することですが、異なるアーキテクチャーでのマッピングを可能にすることです。 このドキュメントでは、具体的な参照アーキテクチャを示すために、管理シェルアーキテクチャも改良しています。</t>
    <phoneticPr fontId="3"/>
  </si>
  <si>
    <t>このドキュメントの初版は、出版物「NetzkommunikationfürIndustrie4.0」のフォローアップ出版物です。 より詳細な説明を含む第2版は、2017年春に予定されています。</t>
    <phoneticPr fontId="3"/>
  </si>
  <si>
    <t>この調査は、ドイツ、中国、日本、韓国、英国、米国の専門家との150を超えるインタビューとディスカッションに基づいています。 これらの国々は、将来的にインダストリー4.0ソリューションの重要なサプライヤーであると考えられているため、ドイツにとって興味深い潜在的な協力パートナーです。</t>
    <phoneticPr fontId="3"/>
  </si>
  <si>
    <t>これの基礎は革新する彼らの能力です：他のどの産業も革新をこれほど強く推進しておらず、したがってドイツの競争力を保証します。 これはまさに、ZVEIイノベーション研究「デジタル化の主要セクターとしての電気産業-イノベーションの機会を利用し、イノベーションの障壁を減らす」が示していることです。ZVEI-電気工学および電子産業の中央協会は、フラウンホーファーISIおよびIWコンサルト。</t>
    <phoneticPr fontId="3"/>
  </si>
  <si>
    <t>2017年2月21日にハンデルスブラットで発行されたReflexVerlagによる発行は、付加価値プロセスがインダストリー4.0でどのように変化するか、そして新しいビジネスモデルと新しいジョブプロファイルがどのように出現するかを示しています。 記事では、克服する必要のある技術的なハードルについて概説しています。ネットワーク化され、デジタル化された業界には、統一された規範と基準が必要です。 ITセキュリティとデータ保護が中心的な役割を果たします。
10ページのゲスト記事で、インダストリー4.0プラットフォームは、価値創造ネットワークのフレームワーク内でのグローバルな協力について書いています。 デジタルトランスフォーメーションを成功させるには、国境を越えたソリューションが必要です。 したがって、インダストリー4.0プラットフォームは、緊密な国際協力に基づいています。</t>
    <phoneticPr fontId="3"/>
  </si>
  <si>
    <t>この論文は、日独協力の観点からのスマート製造に関する重要な問題についての声明と（戦略的）行動計画につながるはずです。（英訳）</t>
    <rPh sb="59" eb="61">
      <t>エイヤク</t>
    </rPh>
    <phoneticPr fontId="3"/>
  </si>
  <si>
    <t>いわゆる「ハノーバー宣言」は2017年の初めに起草され、今年のCeBITで発表されました。 この契約には、標準化、ITセキュリティ、資格認定、SMEサポートの分野での協力が含まれています。（英訳）</t>
    <rPh sb="95" eb="97">
      <t>エイヤク</t>
    </rPh>
    <phoneticPr fontId="3"/>
  </si>
  <si>
    <t>全体として、優れた目標は、ますますデジタル化され相互接続された経済において、サイバーレジリエンスとセキュリティおよび信頼性を促進することです。 その結果、サイバーセキュリティは技術的な問題として捉えられるだけでなく、すべての利害関係者（政治、経済、学界、社会）の間で多国間協力が必要になります。 このホワイトペーパーでは、プロセスの相互理解を提供する出発点について概説します。</t>
    <phoneticPr fontId="3"/>
  </si>
  <si>
    <t>インダストリー4.0とデジタル化によってもたらされた変化は、さまざまな企業でさまざまな速度と強度で起こっています。 したがって、ワーキンググループは、運用実務から、そして運用実務のために、テーラーメードのソリューションを開発することが今や問題であると確信しています。</t>
    <phoneticPr fontId="3"/>
  </si>
  <si>
    <t>説明の対象として、いわゆるインダストリー4.0デモンストレーターが選ばれました。 これは、実稼働アプリケーションの代表的な例です。 インダストリー4.0のデモンストレーターは、さまざまなアプリケーションシナリオを具体化することにより、インダストリー4.0のいくつかのコアな側面を示しています。 このホワイトペーパーでは、PlattformIndustrie4.0とIndustrialInternetConsortium（IIC）の共同シナリオとして提案されたアプリケーションシナリオVBS –Value-BasedServiceに焦点を当てます。</t>
    <phoneticPr fontId="3"/>
  </si>
  <si>
    <t>VDMAガイド「OPCUAとのインダストリー4.0通信」は実践指向のツールです。 彼は、あなたの会社にインダストリー4.0コミュニケーションをうまく導入するのに役立つ対策を示しています。</t>
    <phoneticPr fontId="3"/>
  </si>
  <si>
    <t>この出版物では、インダストリー4.0プラットフォームが初めて、ワーキンググループで開発されたインダストリー4.0の個々の側面を総合的な全体像にまとめました。 開発されたシナリオ「注文管理生産（AGP）」に基づいて、標準、研究、法律、安全、および作業と資格のさまざまな領域がどのように相互作用するかを示します。 同時に、それは企業、特に中小企業にとっての側面の実際的な意味を示しています。 主な役割は、電動自転車用に個別に自動的に製造される自転車のハンドルバーによって果たされます。</t>
    <phoneticPr fontId="3"/>
  </si>
  <si>
    <t>この進捗レポートは、結果とオファーの概要、およびインダストリー4.0プラットフォームの国内および国際協力を提供します。 このレポートは、ドイツのインダストリー4.0プラットフォームの付加価値と中心的な重要性を示しています。 高度な技術的専門知識に加えて、何よりも実践的な行動の推奨事項を提供し、特にドイツの中小企業をサポートします。 プラットフォームのこの作業を継続的に、そして将来的には目標指向の方法で拡大したいと考えています。</t>
    <phoneticPr fontId="3"/>
  </si>
  <si>
    <t>さまざまな議論により、アプリケーションシナリオの説明をさらに詳しく説明し、関係する利害関係者のメリットを理解したいという要望が繰り返し表明されています。 ただし、トピックと利用可能なリソースの複雑さのために、これは幅全体で行うことはできず、選択された代表的な例に基づいてのみ行うことができます。 このため、このような詳細は、1つのアプリケーションシナリオ、つまりVBS –価値ベースのサービスの例として詳しく説明されています。（英訳）</t>
    <phoneticPr fontId="3"/>
  </si>
  <si>
    <t>acatech Industry 4.0 Maturity Indexの開発中に、4つの中心的な設計領域が特定され、そこから2つの基本原則が導き出されました。 記述された多数のスキルの開発を通じてこれらの原則に従うことは、インダストリー4.0の実装を扱う企業の主なタスクを表しています。
目的は、データから知識を生成することにより、会社のすべての分野で迅速な意思決定と調整プロセスを可能にすることです。 この俊敏性は、絶えず変化するビジネス環境における重要な競争上の優位性を表しています。</t>
    <phoneticPr fontId="3"/>
  </si>
  <si>
    <t>協力は以下に焦点を合わせています：
・基準
・中小企業の資金調達
・テストセンター
・ITセキュリティ
・資格</t>
    <phoneticPr fontId="3"/>
  </si>
  <si>
    <t>したがって、このテキストは、将来の製造業の3つの根本的に新しい特性、つまりデータ駆動型経済、M2M通信、付加価値通信網に焦点を当てています。 提起された法的な問題は異質に見えるかもしれませんが、それでも主にインダストリー4.0に固有のいくつかの現象に基づいており、それぞれの法分野で同様の問題が発生します。 したがって、法的な議論はこれらの現象に基づいて構成されるべきである。</t>
    <phoneticPr fontId="3"/>
  </si>
  <si>
    <t>英語のみ</t>
    <rPh sb="0" eb="2">
      <t>エイゴ</t>
    </rPh>
    <phoneticPr fontId="3"/>
  </si>
  <si>
    <t>https://www.plattform-i40.de/IP/Redaktion/DE/Downloads/Publikation/zukunftschance-digitalisierung.pdf?__blob=publicationFile&amp;v=4</t>
    <phoneticPr fontId="3"/>
  </si>
  <si>
    <t>https://www.plattform-i40.de/IP/Redaktion/DE/Downloads/Publikation/bitkom-thesenpapier-arbeit-40.pdf?__blob=publicationFile&amp;v=4</t>
    <phoneticPr fontId="3"/>
  </si>
  <si>
    <t>https://www.plattform-i40.de/IP/Redaktion/DE/Downloads/Publikation/vdi-statusreport-engineering.pdf?__blob=publicationFile&amp;v=4</t>
    <phoneticPr fontId="3"/>
  </si>
  <si>
    <t>https://www.plattform-i40.de/IP/Redaktion/DE/Downloads/Publikation/fortschreibung-anwendungsszenarien.pdf?__blob=publicationFile&amp;v=8</t>
    <phoneticPr fontId="3"/>
  </si>
  <si>
    <t>https://www.plattform-i40.de/IP/Redaktion/DE/Downloads/Publikation/forschungsagenda-i40.pdf?__blob=publicationFile&amp;v=7</t>
    <phoneticPr fontId="3"/>
  </si>
  <si>
    <t>https://www.plattform-i40.de/IP/Redaktion/DE/Downloads/Publikation/wegweiser-qualifizierung.pdf?__blob=publicationFile&amp;v=5</t>
    <phoneticPr fontId="3"/>
  </si>
  <si>
    <t>https://www.plattform-i40.de/IP/Redaktion/DE/Downloads/Publikation/uebersicht-it-gipfel-2016-publikationen.pdf?__blob=publicationFile&amp;v=5</t>
    <phoneticPr fontId="3"/>
  </si>
  <si>
    <t>https://www.plattform-i40.de/IP/Redaktion/DE/Downloads/Publikation/joint-scenario.pdf?__blob=publicationFile&amp;v=6</t>
    <phoneticPr fontId="3"/>
  </si>
  <si>
    <t>https://www.plattform-i40.de/IP/Redaktion/DE/Downloads/Publikation/leitfaden-it-security-i40.pdf?__blob=publicationFile&amp;v=6</t>
    <phoneticPr fontId="3"/>
  </si>
  <si>
    <t>https://www.plattform-i40.de/IP/Redaktion/DE/Downloads/Publikation/i40-wie-das-recht-schritt-haelt.pdf?__blob=publicationFile&amp;v=6</t>
    <phoneticPr fontId="3"/>
  </si>
  <si>
    <t>https://www.plattform-i40.de/IP/Redaktion/DE/Downloads/Publikation/i40-security-aus-und-weiterbildung.pdf?__blob=publicationFile&amp;v=7</t>
    <phoneticPr fontId="3"/>
  </si>
  <si>
    <t>https://www.plattform-i40.de/IP/Redaktion/DE/Downloads/Publikation/interaktionsmodell-i40-komponenten-it-gipfel.pdf?__blob=publicationFile&amp;v=6</t>
    <phoneticPr fontId="3"/>
  </si>
  <si>
    <t>https://www.plattform-i40.de/IP/Redaktion/DE/Downloads/Publikation/network-based-communication-for-i40.pdf?__blob=publicationFile&amp;v=8</t>
    <phoneticPr fontId="3"/>
  </si>
  <si>
    <t>https://www.plattform-i40.de/IP/Redaktion/DE/Downloads/Publikation/industrie-40-im-globalen-kontext.pdf?__blob=publicationFile&amp;v=6</t>
    <phoneticPr fontId="3"/>
  </si>
  <si>
    <t>https://www.zvei.org/fileadmin/user_upload/Presse_und_Medien/Publikationen/2016/November/Die_Elektroindustrie_als_Leitbranche_der_Digitalisierung_-_Innovationsstudie/ZVEI-Innovationsstudie-2016.pdf</t>
    <phoneticPr fontId="3"/>
  </si>
  <si>
    <t>https://www.plattform-i40.de/IP/Redaktion/DE/Downloads/Publikation/reflex-i40-2017.pdf?__blob=publicationFile&amp;v=4</t>
    <phoneticPr fontId="3"/>
  </si>
  <si>
    <t>https://www.plattform-i40.de/IP/Redaktion/DE/Downloads/Publikation/Secure-Industrial-Internet-of-Things.pdf?__blob=publicationFile&amp;v=6</t>
    <phoneticPr fontId="3"/>
  </si>
  <si>
    <t>https://www.plattform-i40.de/IP/Redaktion/DE/Downloads/Publikation/digitale-transformation-im-betrieb-aus-und-weiterbildung.pdf?__blob=publicationFile&amp;v=6</t>
    <phoneticPr fontId="3"/>
  </si>
  <si>
    <t>https://www.plattform-i40.de/IP/Redaktion/DE/Downloads/Publikation/exemplification-i40-value-based-service.pdf?__blob=publicationFile&amp;v=7</t>
    <phoneticPr fontId="3"/>
  </si>
  <si>
    <t>https://www.vdma.org/documents/34570/1052572/VDMA+Leitfaden+OPC+UA.pdf/a70b3c97-d80a-5e5c-3ea0-2df4db5051d5?t=1602261847176</t>
    <phoneticPr fontId="3"/>
  </si>
  <si>
    <t>https://www.plattform-i40.de/IP/Redaktion/DE/Downloads/Publikation/anwendungsszenari0-trifft-praxis.pdf?__blob=publicationFile&amp;v=8</t>
    <phoneticPr fontId="3"/>
  </si>
  <si>
    <t>https://www.plattform-i40.de/IP/Redaktion/DE/Downloads/Publikation/i40-gestalten.pdf?__blob=publicationFile&amp;v=5</t>
    <phoneticPr fontId="3"/>
  </si>
  <si>
    <t>https://www.plattform-i40.de/IP/Redaktion/DE/Downloads/Publikation/acatech-i40-maturity-index.pdf?__blob=publicationFile&amp;v=10</t>
    <phoneticPr fontId="3"/>
  </si>
  <si>
    <t>https://www.plattform-i40.de/IP/Redaktion/DE/Downloads/Publikation/german-australian-cooperation.pdf?__blob=publicationFile&amp;v=5</t>
    <phoneticPr fontId="3"/>
  </si>
  <si>
    <t>https://www.plattform-i40.de/IP/Redaktion/DE/Downloads/Publikation/wiss-beirat-i40-recht.pdf?__blob=publicationFile&amp;v=5</t>
    <phoneticPr fontId="3"/>
  </si>
  <si>
    <t>https://www.plattform-i40.de/IP/Redaktion/DE/Downloads/Publikation/sozialpartnerdialog.pdf?__blob=publicationFile&amp;v=4</t>
  </si>
  <si>
    <t>https://www.plattform-i40.de/IP/Redaktion/DE/Downloads/Publikation/schlaglichter-wirtschaftspolitik.pdf?__blob=publicationFile&amp;v=4</t>
  </si>
  <si>
    <t>https://www.plattform-i40.de/IP/Redaktion/DE/Downloads/Publikation/g20-doku.pdf?__blob=publicationFile&amp;v=5</t>
  </si>
  <si>
    <t>https://www.plattform-i40.de/IP/Redaktion/DE/Downloads/Publikation/mobil-gesteuerte-produktion.pdf?__blob=publicationFile&amp;v=7</t>
  </si>
  <si>
    <t>https://www.plattform-i40.de/IP/Redaktion/DE/Downloads/Publikation/hannover-declaration.pdf?__blob=publicationFile&amp;v=5</t>
  </si>
  <si>
    <t>https://www.plattform-i40.de/IP/Redaktion/DE/Downloads/Publikation/secure-industrial-internet-of-things-2018.pdf?__blob=publicationFile&amp;v=6</t>
  </si>
  <si>
    <t>https://www.plattform-i40.de/IP/Redaktion/DE/Downloads/Publikation/blog-standardization-council.pdf?__blob=publicationFile&amp;v=4</t>
  </si>
  <si>
    <t>https://www.plattform-i40.de/IP/Redaktion/DE/Downloads/Publikation/common-strategy-international-standardization.pdf?__blob=publicationFile&amp;v=5</t>
  </si>
  <si>
    <t>https://www.plattform-i40.de/IP/Redaktion/DE/Downloads/Publikation/plattform-i40-und-industrie-du-futur-scenarios.pdf?__blob=publicationFile&amp;v=5</t>
  </si>
  <si>
    <t>https://www.plattform-i40.de/IP/Redaktion/DE/Downloads/Publikation/plattform-i40-und-industrie-du-futur-joint-programme.pdf?__blob=publicationFile&amp;v=5</t>
  </si>
  <si>
    <t>https://www.plattform-i40.de/IP/Redaktion/DE/Downloads/Publikation/ppt-vom-referenzarchitekturmodell-zum-testbed.pdf?__blob=publicationFile&amp;v=4</t>
  </si>
  <si>
    <t>https://www.plattform-i40.de/IP/Redaktion/DE/Downloads/Publikation/security-der-verwaltungsschale.pdf?__blob=publicationFile&amp;v=6</t>
  </si>
  <si>
    <t>https://www.plattform-i40.de/IP/Redaktion/DE/Downloads/Publikation/aktionsplan-plattform-i40-und-industrie-du-futur.pdf?__blob=publicationFile&amp;v=5</t>
  </si>
  <si>
    <t>https://www.plattform-i40.de/IP/Redaktion/DE/Downloads/Publikation/shared-actionplan-fr-de-it.pdf?__blob=publicationFile&amp;v=5</t>
  </si>
  <si>
    <t>https://www.plattform-i40.de/IP/Redaktion/DE/Downloads/Publikation/wg3-trilaterale-coop2.pdf?__blob=publicationFile&amp;v=5</t>
  </si>
  <si>
    <t>https://www.plattform-i40.de/IP/Redaktion/DE/Downloads/Publikation/wg3-trilaterale-coop.pdf?__blob=publicationFile&amp;v=5</t>
  </si>
  <si>
    <t>https://www.plattform-i40.de/IP/Redaktion/DE/Downloads/Publikation/Factsheets/factsheet_testzentren.pdf?__blob=publicationFile&amp;v=7</t>
  </si>
  <si>
    <t>https://www.plattform-i40.de/IP/Redaktion/DE/Downloads/Publikation/Factsheets/factsheet_plattform-industrie40.pdf?__blob=publicationFile&amp;v=6</t>
  </si>
  <si>
    <t>https://www.plattform-i40.de/IP/Redaktion/DE/Downloads/Publikation/Factsheets/factsheet_online-landkarte.pdf?__blob=publicationFile&amp;v=6</t>
  </si>
  <si>
    <t>https://www.plattform-i40.de/IP/Redaktion/DE/Downloads/Publikation/Factsheets/factsheet_online-bibliothek.pdf?__blob=publicationFile&amp;v=5</t>
  </si>
  <si>
    <t>https://www.plattform-i40.de/IP/Redaktion/DE/Downloads/Publikation/Factsheets/factsheet_internationale-kooperationen.pdf?__blob=publicationFile&amp;v=6</t>
  </si>
  <si>
    <t>https://www.plattform-i40.de/IP/Redaktion/DE/Downloads/Publikation/reflex-i40-2018.pdf?__blob=publicationFile&amp;v=4</t>
  </si>
  <si>
    <t>https://www.plattform-i40.de/IP/Redaktion/DE/Downloads/Publikation/hm-2018-opc.pdf?__blob=publicationFile&amp;v=6</t>
    <phoneticPr fontId="3"/>
  </si>
  <si>
    <t>https://www.plattform-i40.de/IP/Redaktion/DE/Downloads/Publikation/hm-2018-fortschrittsbericht.pdf?__blob=publicationFile&amp;v=5</t>
    <phoneticPr fontId="3"/>
  </si>
  <si>
    <t>https://www.plattform-i40.de/IP/Redaktion/EN/Downloads/Publikation/relationships-i40-components.pdf?__blob=publicationFile&amp;v=5</t>
    <phoneticPr fontId="3"/>
  </si>
  <si>
    <t>https://www.dke.de/resource/blob/1711328/abac331ee79c502299aaa40886f61570/bmwi-discussion-paper-usage-viewpoint-of-application-scenario-value-based-service-data.pdf</t>
    <phoneticPr fontId="3"/>
  </si>
  <si>
    <t>https://www.zvei.org/fileadmin/user_upload/Presse_und_Medien/Publikationen/2018/November/Welche_Kriterien_muessen_I-4.0-Produkte_erfuellen_2019/ZVEI__LF_Welche_Kriterien_muessen_I-4.0-Produkte_2019.pdf</t>
    <phoneticPr fontId="3"/>
  </si>
  <si>
    <t>https://www.dke.de/resource/blob/1711304/2e4d62811e90ee7aad10eeb6fdeb33d2/alignment-report-for-reference-architectural-model-for-industrie-4-0-data.pdf</t>
    <phoneticPr fontId="3"/>
  </si>
  <si>
    <t>https://www.plattform-i40.de/IP/Redaktion/DE/Downloads/Publikation/hm-2018-fb-smart.pdf?__blob=publicationFile&amp;v=3</t>
    <phoneticPr fontId="3"/>
  </si>
  <si>
    <t>https://www.plattform-i40.de/IP/Redaktion/DE/Downloads/Publikation/hm-2018-fb-landkarte.pdf?__blob=publicationFile&amp;v=5</t>
    <phoneticPr fontId="3"/>
  </si>
  <si>
    <t>https://www.acatech.de/publikation/wandlungsfaehige-menschzentrierte-strukturen-in-fabriken-und-netzwerken-der-industrie-4-0/download-pdf?lang=de#:~:text=Der%20Studie%20%E2%80%9EWandlungsf%C3%A4hige%2C%20menschzentrierte%20Struktu,Eigenschaft%20von%20Produktionsunter%20nehmen%20sein.</t>
    <phoneticPr fontId="3"/>
  </si>
  <si>
    <t>https://www.plattform-i40.de/IP/Redaktion/DE/Downloads/Publikation/sichere-kommunikation-i40.pdf?__blob=publicationFile&amp;v=6</t>
    <phoneticPr fontId="3"/>
  </si>
  <si>
    <t>https://anie.it/wp-content/plugins/acd-attach-document/acd-get-document.php?post_ID=35445&amp;file_name=press-release-gennaio-2018.pdf</t>
    <phoneticPr fontId="3"/>
  </si>
  <si>
    <t>https://www.plattform-i40.de/IP/Redaktion/DE/Downloads/Publikation/hm-2018-sprache.pdf?__blob=publicationFile&amp;v=5</t>
    <phoneticPr fontId="3"/>
  </si>
  <si>
    <t>https://www.de.digital/DIGITAL/Redaktion/DE/Publikation/industrie-40-kartellrechte.pdf?__blob=publicationFile&amp;v=3</t>
    <phoneticPr fontId="3"/>
  </si>
  <si>
    <t>https://www.plattform-i40.de/IP/Redaktion/DE/Downloads/Publikation/dach-absichtserklaerung.pdf?__blob=publicationFile&amp;v=4</t>
    <phoneticPr fontId="3"/>
  </si>
  <si>
    <t>https://www.plattform-i40.de/IP/Redaktion/DE/Downloads/Publikation/ag5-kompetenzen-produktion-der-zukunft.pdf?__blob=publicationFile&amp;v=6</t>
    <phoneticPr fontId="3"/>
  </si>
  <si>
    <t>https://www.de.digital/DIGITAL/Redaktion/DE/Publikation/industrie-4-0-diskussionspapier.pdf?__blob=publicationFile&amp;v=7</t>
    <phoneticPr fontId="3"/>
  </si>
  <si>
    <t>https://www.plattform-i40.de/IP/Redaktion/DE/Downloads/Publikation/kartellrecht-kurzfassung.pdf?__blob=publicationFile&amp;v=7</t>
    <phoneticPr fontId="3"/>
  </si>
  <si>
    <t>http://www.kmu-digital.eu/de/publikationen/tags/modellfabrik/239-impulspapier-innovationstreiber-fuer-digitale-geschaeftsmodelle/file</t>
    <phoneticPr fontId="3"/>
  </si>
  <si>
    <t>https://www.plattform-i40.de/IP/Redaktion/DE/Downloads/Publikation/smart-industry-nl-agreement.pdf?__blob=publicationFile&amp;v=5</t>
    <phoneticPr fontId="3"/>
  </si>
  <si>
    <t>https://www.plattform-i40.de/IP/Redaktion/DE/Downloads/Publikation/industrie4x-handelsblatt-reflex-verlag.pdf?__blob=publicationFile&amp;v=5</t>
    <phoneticPr fontId="3"/>
  </si>
  <si>
    <t>https://www.plattform-i40.de/IP/Redaktion/DE/Downloads/Publikation/sicherer-bezug-von-cae-daten.pdf?__blob=publicationFile&amp;v=9</t>
    <phoneticPr fontId="3"/>
  </si>
  <si>
    <t>https://www.plattform-i40.de/IP/Redaktion/EN/Downloads/Publikation/2018-conference-report-securing-global-industria-value-networks.pdf?__blob=publicationFile&amp;v=6</t>
    <phoneticPr fontId="3"/>
  </si>
  <si>
    <t>https://www.plattform-i40.de/IP/Redaktion/DE/Downloads/Publikation/zugriffssteuerung-industrie40-komponenten.pdf?__blob=publicationFile&amp;v=8</t>
    <phoneticPr fontId="3"/>
  </si>
  <si>
    <t>https://www.plattform-i40.de/IP/Redaktion/EN/Downloads/Publikation/Access%20control%20for%20Industrie%204.0%20components.pdf?__blob=publicationFile&amp;v=7</t>
    <phoneticPr fontId="3"/>
  </si>
  <si>
    <t>https://www.plattform-i40.de/IP/Redaktion/EN/Downloads/Publikation/AI-in-Security.pdf?__blob=publicationFile&amp;v=11</t>
    <phoneticPr fontId="3"/>
  </si>
  <si>
    <t>https://www.plattform-i40.de/IP/Redaktion/DE/Downloads/Publikation/Germanys-evolving-platform-landscape.pdf?__blob=publicationFile&amp;v=6</t>
    <phoneticPr fontId="3"/>
  </si>
  <si>
    <t>https://www.plattform-i40.de/IP/Redaktion/EN/Downloads/Publikation/plattform-flyer-en.pdf?__blob=publicationFile&amp;v=8</t>
    <phoneticPr fontId="3"/>
  </si>
  <si>
    <t>https://www.plattform-i40.de/IP/Redaktion/DE/Downloads/Publikation/Wachstumspfade-Digitalisierung-Gesch%C3%A4ftsmodelle.pdf?__blob=publicationFile&amp;v=5</t>
    <phoneticPr fontId="3"/>
  </si>
  <si>
    <t>https://www.plattform-i40.de/IP/Redaktion/EN/Downloads/Publikation/2019-usage-view-asset-administration-shell.pdf?__blob=publicationFile&amp;v=6</t>
    <phoneticPr fontId="3"/>
  </si>
  <si>
    <t>https://www.plattform-i40.de/IP/Redaktion/DE/Downloads/Publikation/2019-verwaltungsschale-im-detail-flyer.pdf?__blob=publicationFile&amp;v=12</t>
    <phoneticPr fontId="3"/>
  </si>
  <si>
    <t>https://www.plattform-i40.de/IP/Redaktion/EN/Downloads/Publikation/actionplan-plattform-i40-and-industrie-du-futur.pdf?__blob=publicationFile&amp;v=4</t>
    <phoneticPr fontId="3"/>
  </si>
  <si>
    <t>https://www.plattform-i40.de/IP/Redaktion/EN/Downloads/Publikation/aspects-of-the-research-roadmap.pdf?__blob=publicationFile&amp;v=7</t>
    <phoneticPr fontId="3"/>
  </si>
  <si>
    <t>https://www.plattform-i40.de/IP/Redaktion/EN/Downloads/Publikation/i40-how-law-is-keeping-pace.pdf?__blob=publicationFile&amp;v=5</t>
    <phoneticPr fontId="3"/>
  </si>
  <si>
    <t>https://www.plattform-i40.de/IP/Redaktion/EN/Downloads/Publikation/i40-security-vocational-training.pdf?__blob=publicationFile&amp;v=5</t>
    <phoneticPr fontId="3"/>
  </si>
  <si>
    <t>https://www.plattform-i40.de/IP/Redaktion/EN/Downloads/Publikation/common-strategy-international-standardization.pdf?__blob=publicationFile&amp;v=4</t>
    <phoneticPr fontId="3"/>
  </si>
  <si>
    <t>https://www.plattform-i40.de/IP/Redaktion/EN/Downloads/Publikation/hannover-declaration.pdf?__blob=publicationFile&amp;v=5</t>
    <phoneticPr fontId="3"/>
  </si>
  <si>
    <t>https://www.plattform-i40.de/IP/Redaktion/EN/Downloads/Publikation/digital-transformation-training.pdf?__blob=publicationFile&amp;v=5</t>
    <phoneticPr fontId="3"/>
  </si>
  <si>
    <t>https://www.vdma.org/documents/34570/1052572/Guideline+OPC+UA.pdf/9a41beed-7662-f145-a76b-6ef20ba3c0dc?t=1602261846040</t>
    <phoneticPr fontId="3"/>
  </si>
  <si>
    <t>https://www.plattform-i40.de/IP/Redaktion/EN/Downloads/Publikation/application-scenario-in-practice.pdf?__blob=publicationFile&amp;v=5</t>
    <phoneticPr fontId="3"/>
  </si>
  <si>
    <t>https://www.plattform-i40.de/IP/Redaktion/EN/Downloads/Publikation/shaping-i40.pdf?__blob=publicationFile&amp;v=4</t>
    <phoneticPr fontId="3"/>
  </si>
  <si>
    <t>https://www.plattform-i40.de/IP/Redaktion/DE/Downloads/Publikation/benefits-application-scenario.pdf?__blob=publicationFile&amp;v=7</t>
    <phoneticPr fontId="3"/>
  </si>
  <si>
    <t>-</t>
    <phoneticPr fontId="3"/>
  </si>
  <si>
    <t>https://www.plattform-i40.de/IP/Redaktion/DE/Downloads/Publikation/acatech-i40-revitalizing-human-machine-interaction.pdf?__blob=publicationFile&amp;v=9</t>
    <phoneticPr fontId="3"/>
  </si>
  <si>
    <t>https://www.plattform-i40.de/IP/Redaktion/DE/Downloads/Publikation/ag6_ergebnispapier_fachtag_digitale-geschaeftsmodelle.html</t>
    <phoneticPr fontId="3"/>
  </si>
  <si>
    <t>https://www.plattform-i40.de/IP/Redaktion/EN/Downloads/Publikation/Positionspapier-EU-TriKop.pdf?__blob=publicationFile&amp;v=12</t>
  </si>
  <si>
    <t>https://www.plattform-i40.de/IP/Redaktion/DE/Downloads/Publikation/Factsheets/Fallstudie_Industrie%2040_Drehtechnik_Jakusch_OnePager.pdf?__blob=publicationFile&amp;v=4</t>
  </si>
  <si>
    <t>https://www.plattform-i40.de/IP/Redaktion/DE/Downloads/Publikation/Bitkom_Thesenpapier.pdf?__blob=publicationFile&amp;v=5</t>
  </si>
  <si>
    <t>https://www.plattform-i40.de/IP/Redaktion/DE/Downloads/Publikation/Factsheets/Fallstudie_Industrie%2040_Limtronik_OnePager.pdf?__blob=publicationFile&amp;v=5</t>
  </si>
  <si>
    <t>https://www.plattform-i40.de/IP/Redaktion/DE/Downloads/Publikation/Factsheets/Fallstudie_Industrie%2040_Vision_Lasertechnik_OnePager.pdf?__blob=publicationFile&amp;v=4</t>
  </si>
  <si>
    <t>https://www.plattform-i40.de/IP/Redaktion/DE/Downloads/Publikation/Factsheets/Fallstudie_Industrie40_BAM_OnePager.pdf?__blob=publicationFile&amp;v=8</t>
  </si>
  <si>
    <t>https://www.plattform-i40.de/IP/Redaktion/EN/Downloads/Publikation/LNI4.0-Testbed-Edge-Configuration_UsageViewEN.pdf?__blob=publicationFile&amp;v=5</t>
  </si>
  <si>
    <t>https://www.plattform-i40.de/IP/Redaktion/EN/Downloads/Publikation/LNI4.0-Testbed-Edge-Configuration_BusinessViewEN.pdf?__blob=publicationFile&amp;v=7</t>
  </si>
  <si>
    <t>https://www.plattform-i40.de/IP/Redaktion/DE/Downloads/Publikation/Expertentag_Recht.pdf?__blob=publicationFile&amp;v=7</t>
  </si>
  <si>
    <t>https://www.bundesregierung.de/resource/blob/992814/1845634/f073096a398e59573c7526feaadd43c4/datenstrategie-der-bundesregierung-download-bpa-data.pdf?download=1</t>
  </si>
  <si>
    <t>https://www.bmwk.de/Redaktion/DE/Publikationen/Industrie/digitale-transformation-erfolgreich-umsetzen.pdf?__blob=publicationFile&amp;v=6</t>
  </si>
  <si>
    <t>https://www.plattform-i40.de/IP/Redaktion/EN/Downloads/Publikation/China/cybersecurity_landscape_for_i4.0_eng.pdf?__blob=publicationFile&amp;v=6</t>
  </si>
  <si>
    <t>https://www.plattform-i40.de/IP/Redaktion/EN/Downloads/Publikation/China/cybersecurity_landscape_for_i4.0_chn.pdf?__blob=publicationFile&amp;v=6</t>
  </si>
  <si>
    <t>https://www.plattform-i40.de/IP/Redaktion/EN/Downloads/Publikation/China/cac-organisational-chart.pdf?__blob=publicationFile&amp;v=3</t>
  </si>
  <si>
    <t>https://www.plattform-i40.de/IP/Redaktion/EN/Downloads/Publikation/China/ai-factsheet.pdf?__blob=publicationFile&amp;v=5</t>
  </si>
  <si>
    <t>https://www.plattform-i40.de/IP/Redaktion/EN/Downloads/Publikation/China/overview_of_policies_relevant_for_i4.0.pdf?__blob=publicationFile&amp;v=6</t>
  </si>
  <si>
    <t>https://www.plattform-i40.de/IP/Redaktion/EN/Downloads/Publikation/China/NDRC_opinion_on_green_production_and_consumption_i4.0_project.pdf?__blob=publicationFile&amp;v=5</t>
  </si>
  <si>
    <t>https://www.plattform-i40.de/IP/Redaktion/EN/Downloads/Publikation/China/MIC2025_factsheet.pdf?__blob=publicationFile&amp;v=6</t>
  </si>
  <si>
    <t>https://www.plattform-i40.de/IP/Redaktion/EN/Downloads/Publikation/China/industrial_internet_security_guidance_i4.0_project.pdf?__blob=publicationFile&amp;v=5</t>
  </si>
  <si>
    <t>https://www.plattform-i40.de/IP/Redaktion/EN/Downloads/Publikation/China/industrial_internet_platforms_i4.0_project.pdf?__blob=publicationFile&amp;v=5</t>
  </si>
  <si>
    <t>https://www.plattform-i40.de/IP/Redaktion/EN/Downloads/Publikation/China/industrial_internet_development_plan_i4.0_project.pdf?__blob=publicationFile&amp;v=5</t>
  </si>
  <si>
    <t>https://www.plattform-i40.de/IP/Redaktion/EN/Downloads/Publikation/China/industrial_big_data_i4.0_project.pdf?__blob=publicationFile&amp;v=5</t>
  </si>
  <si>
    <t>https://www.plattform-i40.de/IP/Redaktion/EN/Downloads/Publikation/China/glossary_cybersecurity_regulatory_framework_germany-eu-usa.pdf?__blob=publicationFile&amp;v=4</t>
  </si>
  <si>
    <t>https://www.plattform-i40.de/IP/Redaktion/EN/Downloads/Publikation/China/cybersecurity_regulatory_framework_in_china_eng_chn.pdf?__blob=publicationFile&amp;v=6</t>
  </si>
  <si>
    <t>https://www.bmwk.de/Redaktion/EN/Publikationen/Industry/industrie-4-0-fit-for-the-future.pdf?__blob=publicationFile&amp;v=3</t>
  </si>
  <si>
    <t>https://www.plattform-i40.de/IP/Redaktion/EN/Downloads/Publikation/Corona_Thesen.pdf?__blob=publicationFile&amp;v=6</t>
  </si>
  <si>
    <t>https://www.plattform-i40.de/IP/Redaktion/EN/Downloads/Publikation/Positionspapier-Covid19.pdf?__blob=publicationFile&amp;v=6</t>
  </si>
  <si>
    <t>https://www.bmwk.de/Redaktion/DE/Publikationen/Industrie/industrie-4-0-fortschrittsbericht-2020.pdf?__blob=publicationFile&amp;amp;v=8</t>
  </si>
  <si>
    <t>https://www.plattform-i40.de/IP/Redaktion/EN/Downloads/Publikation/German-Japan-Expert-Meeting.pdf?__blob=publicationFile&amp;v=6</t>
  </si>
  <si>
    <t>https://www.bmwk.de/Redaktion/DE/Publikationen/Industrie/anonymisierung-im-datenschutz.pdf?__blob=publicationFile&amp;v=4</t>
  </si>
  <si>
    <t>https://www.plattform-i40.de/IP/Redaktion/DE/Downloads/Publikation/b2b-plattformen-in-zeiten-der-corona-krise.html</t>
    <phoneticPr fontId="3"/>
  </si>
  <si>
    <t>https://www.plattform-i40.de/IP/Redaktion/EN/Downloads/Publikation/usage-view-seamless-and-dynamic-engineering-of-plantsx.html</t>
    <phoneticPr fontId="3"/>
  </si>
  <si>
    <t>https://www.plattform-i40.de/IP/Redaktion/DE/Downloads/Publikation/ki-in-der-industrie-4-0-orientierung-anwendungsbeispiele-handlungsempfehlungen.pdf?__blob=publicationFile&amp;v=7</t>
    <phoneticPr fontId="3"/>
  </si>
  <si>
    <t>https://www.plattform-i40.de/IP/Redaktion/DE/Downloads/Publikation/China/Data-Security-Law.pdf?__blob=publicationFile&amp;v=2</t>
    <phoneticPr fontId="3"/>
  </si>
  <si>
    <t>https://www.bmwk.de/Redaktion/DE/Publikationen/Industrie/industrie-4-0-verwaltungsschale-in-der-praxis.pdf?__blob=publicationFile&amp;v=6</t>
    <phoneticPr fontId="3"/>
  </si>
  <si>
    <t>https://www.plattform-i40.de/IP/Redaktion/EN/Downloads/Publikation/China/sino-german-white-paper.pdf?__blob=publicationFile&amp;v=4</t>
    <phoneticPr fontId="3"/>
  </si>
  <si>
    <t>https://www.bmwk.de/Redaktion/DE/Publikationen/Industrie/industrie-4-0-kollaborative-datenbasierte-geschaeftsmodelle.pdf?__blob=publicationFile&amp;v=8</t>
    <phoneticPr fontId="3"/>
  </si>
  <si>
    <t>https://www.plattform-i40.de/IP/Redaktion/DE/Downloads/Publikation/datenmarktplaetze-in-produktionsnetzwerken.pdf?__blob=publicationFile&amp;v=7</t>
    <phoneticPr fontId="3"/>
  </si>
  <si>
    <t>https://www.plattform-i40.de/IP/Redaktion/DE/Downloads/Publikation/China/I4.0xIndustrial%20Internet:_Practices_and_Findings.pdf?__blob=publicationFile&amp;v=11</t>
    <phoneticPr fontId="3"/>
  </si>
  <si>
    <t>https://www.plattform-i40.de/IP/Redaktion/DE/Downloads/Publikation/China/policy-update-regulations-on-data.pdf?__blob=publicationFile&amp;v=3</t>
    <phoneticPr fontId="3"/>
  </si>
  <si>
    <t>https://www.plattform-i40.de/IP/Redaktion/DE/Downloads/Publikation/Digital-Twin-and-Asset-Administration-Shell-Concepts.pdf?__blob=publicationFile&amp;v=11</t>
    <phoneticPr fontId="3"/>
  </si>
  <si>
    <t>https://www.plattform-i40.de/IP/Redaktion/EN/Downloads/Publikation/China/value-networks.pdf?__blob=publicationFile&amp;v=8</t>
    <phoneticPr fontId="3"/>
  </si>
  <si>
    <t>https://www.plattform-i40.de/IP/Redaktion/EN/Downloads/Publikation/China/ai-guide.pdf?__blob=publicationFile&amp;v=9</t>
    <phoneticPr fontId="3"/>
  </si>
  <si>
    <t>https://www.plattform-i40.de/IP/Redaktion/EN/Downloads/Publikation/China/employee-qualification.pdf?__blob=publicationFile&amp;v=8</t>
    <phoneticPr fontId="3"/>
  </si>
  <si>
    <t>https://www.plattform-i40.de/IP/Redaktion/DE/Downloads/Publikation/IIoT_Value_Chain_Security.pdf?__blob=publicationFile&amp;v=15</t>
    <phoneticPr fontId="3"/>
  </si>
  <si>
    <t>https://www.plattform-i40.de/IP/Redaktion/DE/Downloads/Publikation/ag6_impulspapier_wertschoepfung_digitale_b2b-plattformen.pdf?__blob=publicationFile&amp;v=2</t>
    <phoneticPr fontId="3"/>
  </si>
  <si>
    <t>https://www.dke.de/resource/blob/778174/cf0125ab96499cb80621518ca642d818/deutsche-normungs-roadmap-industrie-4-0-version-4-data.pdf</t>
    <phoneticPr fontId="3"/>
  </si>
  <si>
    <t>https://www.plattform-i40.de/IP/Redaktion/EN/Downloads/Publikation/GER-JAP-Common-Strategy-paper-2020.pdf?__blob=publicationFile&amp;v=7</t>
    <phoneticPr fontId="3"/>
  </si>
  <si>
    <t>https://www.plattform-i40.de/IP/Redaktion/DE/Downloads/Publikation/China/Policy_Briefing_Export_Control.pdf?__blob=publicationFile&amp;v=4</t>
    <phoneticPr fontId="3"/>
  </si>
  <si>
    <t>https://www.plattform-i40.de/IP/Redaktion/DE/Downloads/Publikation/China/Policy_Update_Catalogue_Technologies.pdf?__blob=publicationFile&amp;v=4</t>
    <phoneticPr fontId="3"/>
  </si>
  <si>
    <t>https://www.plattform-i40.de/IP/Redaktion/DE/Downloads/Publikation/China/ai-glossary.pdf?__blob=publicationFile&amp;v=2</t>
    <phoneticPr fontId="3"/>
  </si>
  <si>
    <t>https://www.plattform-i40.de/IP/Redaktion/DE/Downloads/Publikation/Submodel_Templates-Asset_Administration_Shell-Technical_Data.pdf?__blob=publicationFile&amp;v=6</t>
    <phoneticPr fontId="3"/>
  </si>
  <si>
    <t>https://www.plattform-i40.de/IP/Redaktion/DE/Downloads/Publikation/Submodel_Templates-Asset_Administration_Shell-digital_nameplate.pdf?__blob=publicationFile&amp;v=2</t>
    <phoneticPr fontId="3"/>
  </si>
  <si>
    <t>https://www.plattform-i40.de/IP/Redaktion/DE/Downloads/Publikation/charta_fuer_lernen_und_arbeit.pdf?__blob=publicationFile&amp;v=8</t>
    <phoneticPr fontId="3"/>
  </si>
  <si>
    <t>https://www.plattform-i40.de/IP/Redaktion/DE/Downloads/Publikation/China/policy-update-Beijing.pdf?__blob=publicationFile&amp;v=3</t>
    <phoneticPr fontId="3"/>
  </si>
  <si>
    <t>https://www.bmwk.de/Redaktion/DE/Publikationen/Industrie/industrie-4-0-nachhaltige-produktion.pdf?__blob=publicationFile&amp;v=10</t>
    <phoneticPr fontId="3"/>
  </si>
  <si>
    <t>https://www.plattform-i40.de/IP/Redaktion/DE/Downloads/Publikation/sicherer_downloadservice.pdf?__blob=publicationFile&amp;v=3</t>
    <phoneticPr fontId="3"/>
  </si>
  <si>
    <t>https://www.plattform-i40.de/IP/Redaktion/DE/Downloads/Publikation/Diskussionspapier_kopa35c.pdf?__blob=publicationFile&amp;v=2</t>
    <phoneticPr fontId="3"/>
  </si>
  <si>
    <t>https://www.plattform-i40.de/IP/Redaktion/DE/Downloads/Publikation/criteria-industrie-40-products_2020.pdf?__blob=publicationFile&amp;v=5</t>
    <phoneticPr fontId="3"/>
  </si>
  <si>
    <t>Describing Capabilities of Industrie 4.0 Components (plattform-i40.de)</t>
  </si>
  <si>
    <t>Policy-Briefing-Cross-BorderDataTransfer.pdf (plattform-i40.de)</t>
  </si>
  <si>
    <t>https://www.plattform-i40.de/IP/Redaktion/DE/Downloads/Publikation/China/ai-guide.pdf?__blob=publicationFile&amp;v=6</t>
    <phoneticPr fontId="3"/>
  </si>
  <si>
    <t>value-networks.pdf (plattform-i40.de)</t>
  </si>
  <si>
    <t>employee-qualification.pdf (plattform-i40.de)</t>
  </si>
  <si>
    <t>I4.0xIndustrial Internet:_Practices_and_Findings.pdf (plattform-i40.de)</t>
  </si>
  <si>
    <t>AI and Robotics at the Service of Humanity (plattform-i40.de)</t>
  </si>
  <si>
    <t>Plattform Industrie 4.0 WORD Vorlage (plattform-i40.de)</t>
  </si>
  <si>
    <t>Industrie 4.0 – Kartellrechtliche Betrachtungen 2. Auflage (plattform-i40.de)</t>
  </si>
  <si>
    <t>policy-update-science.pdf (plattform-i40.de)</t>
  </si>
  <si>
    <t>policy-update-manufacturing.pdf (plattform-i40.de)</t>
  </si>
  <si>
    <t>GIZ Master (plattform-i40.de)</t>
  </si>
  <si>
    <t>Vertrauensinfrastrukturen im Kontext von Industrie 4.0 – Anforderungen und Lösungsbausteine (plattform-i40.de)</t>
  </si>
  <si>
    <t>Fortschrittsbericht 2018 – Industrie 4.0 anwenden. Wegweisend. Praxisnah. Vernetzt. (plattform-i40.de)</t>
  </si>
  <si>
    <t>AAS-ReadingGuide_202201.pdf (plattform-i40.de)</t>
  </si>
  <si>
    <t>BMWi_I4.0_Telekommunikationsrecht_bf_final.pdf (plattform-i40.de)</t>
  </si>
  <si>
    <t>RTB - Mustervertrag.docx (live.com)</t>
  </si>
  <si>
    <t>PositionPaper-DataSpace.pdf (plattform-i40.de)</t>
  </si>
  <si>
    <t>Industrie 4.0 – Kartellrechtliche Betrachtungen (plattform-i40.de)</t>
  </si>
  <si>
    <t>policy-update-high-quality-manufacturing.pdf (plattform-i40.de)</t>
  </si>
  <si>
    <t>policy-update-miit_green.pdf (plattform-i40.de)</t>
  </si>
  <si>
    <t>Policy-Update-MIIT.pdf (plattform-i40.de)</t>
  </si>
  <si>
    <t>Digital Platforms in Manufacturing Industries (plattform-i40.de)</t>
  </si>
  <si>
    <t>https://www.plattform-i40.de/IP/Redaktion/DE/Downloads/Publikation/China/Policy-Update-20210910.html</t>
    <phoneticPr fontId="3"/>
  </si>
  <si>
    <t>労働力の高齢化、技能の不足、機械やインフラの老朽化は、日本やドイツなどの国々と同様の社会的な課題となっています。こうした潜在的な問題に対抗し、生産性や競争力を高い水準で維持し、持続可能性を推進するために、サイバーフィジカルシステム（CPS）、人工知能（AI）、ロボティクスなどのデジタル技術が活用されようとしています。その際、人と機械のコラボレーションやインタラクションが重要な役割を果たします。ドイツのインダストリー4.0や日本のソサエティー5.0などの取り組みがそれを後押ししています。
また、これらの技術の導入は、社会の発展や変化にも大きな影響を与えます。これまで人間にしかできなかったような認知的なルーチンワークを主に行うようになる。
しかし、デジタルトランスフォーメーションの過程で、人間と機械の相互作用の新しい、人間中心のモデルが前提条件として作られつつあるのです。
分析した2つの国の解決策は、異なる社会の発展や文化的に決定されたアプローチの違いにより、乖離しています。本書では、国ごとの違いや共通点を明らかにし、今後の日独の取り組みにおいて協力が可能な分野を特定しています。</t>
  </si>
  <si>
    <t>Working Group "Digital Business Models in Industry 4.0 "のメンバーから参加者を募り、意見交換を行いました。2つのパネルディスカッションでは、グローバルにネットワーク化されたプラットフォーム経済への道筋と、国際競争におけるドイツ産業の展望が議論されました。その後のワークショップでは、「データからの価値創造」、「物理・デジタルインフラ」、「組織の変革」、「商業化 - AIイノベーションからインダストリー4.0におけるデジタルビジネスモデルへ」というテーマで、参加者全員が積極的に貢献する機会を得ました。ワーキンググループでは、今回のシンポジウムの結果を踏まえて、今後の活動を進めていく予定です。</t>
  </si>
  <si>
    <t>2017年以来、Alliance Industrie du Futur、Piano Impresa 4.0、Plattform Industrie 4.0の三者協力により、欧州製造業のデジタル化を成功裏に進めることを目指しています。新しい立法期間は、欧州共通のデジタル・エコシステムを実現するための努力をEUに提供する絶好の機会である。この共同ポジションペーパーにより、我々は欧州委員会に対し、欧州製造業のデジタル化のための我々の提言の実施に強力な支援を提供するよう促す。三極の協力関係として、我々の目標は、欧州経済全体を持続的に強化しながら、産業のデジタル変革を成功させるための適切な条件を支援し、促進することである。</t>
  </si>
  <si>
    <t>Drehtechnik Jakusch GmbHは、少量および中量の精密部品の製造サービスプロバイダーです。金属とプラスチックはザールフェルト工場で加工しています。スマートなものづくり」への取り組みで、2019年「デジタル未来企業」（BVMW）、「中堅企業大賞」（オスカル・パッツェルト財団）を受賞しています。</t>
  </si>
  <si>
    <t>確立された自動化・運用技術と最新の情報通信技術は、インダストリー4.0という言葉のもとに収斂され続けています。また、大きく異なる技術的アプローチが融合するケースもあります。特に、アプリケーションのドメインを超えた相互運用性のある情報交換が課題となっている。現在のアプローチは、製造業の文脈ですでにいくつかの側面を扱っています。しかし、アプリケーションの観点からは、まだ重要な未解決の問題があります。この論文では、Bitkomはこれらの質問に対する答えを、いわゆる「リファレンスモデルのセマンティック相互運用性」に沿って開発することを提案しています。このモデルは、異なるシステムの相互運用性を評価するためには、変換の動作に関する一定の仕様が必要であるという考えに基づいている。</t>
  </si>
  <si>
    <t>Limtronik GmbHは、電子機器製造サービス（EMS）のサービスプロバイダーで、顧客に代わって電子機器アセンブリとシステムを製造することを専門としています。中でもデジタルファクトリーは、インダストリー4.0の研究開発プラットフォームである「SEF Smart Electronic Factory e.V.」の環境であり、このネットワークは特に大きな力を発揮している。</t>
  </si>
  <si>
    <t>Vision Lasertechnik GmbHは、レーザーシステムのサプライヤーとして、古典的な は、古典的な機械工学の会社である。戦略的な取り組み後 のデジタル化を進め、現在では同社も の分野で制御ソフトウェアとインタフェースを提供するプロバイダーです。インダストリー4.0の分野では デジタル化プロジェクト「SmartFactory」が、ニーダーザクセン州ビジネスアワード2017を受賞しました。</t>
  </si>
  <si>
    <t>バイエルン州ヴァイデンにあるBAM社は、精密製造、特殊機械製造、材料サービスを専門とする企業です。CEOのMarco Bauerはコンピュータ科学者であり、2011年から一貫してデジタル化に注力しています。スチールブランクのオンラインショップ、最先端のロボティクスと3Dプリントプロセスで、会社を「2018年成長チャンピオン」に育て上げた</t>
  </si>
  <si>
    <t>LNI 4.0 テストベッドのエッジ構成は、エッジコンピューティング技術そのものを扱うのではなく、 LNI 4.0 のユースケースから SME の特定の要求に基づく構成に焦点を当てる。このドキュメントの目的は、アプリケーションの全体的なコンテキスト、つまり使用上の観点を説明することです。この文書では、テストベッドにおけるすべての活動、および派生する可能性のある標準化活動 のコンテキストフレームワークを定義している。</t>
  </si>
  <si>
    <t>LNI 4.0 テストベッドのエッジ構成は、エッジコンピューティング技術そのものを扱うのではなく、 LNI 4.0 のユースケースから SME の特定の要件に基づく構成に焦点を当てるものです。このドキュメントの目的は、全体的なビジネスコンテキストを説明することです。</t>
  </si>
  <si>
    <t>人工知能は、もはや未来の夢ではなく、現在にドカンと到来しているのです。ますます多くの分野で、知的テクノロジーは人間の負担を軽減し、あるいは人間に取って代わろうとしています。機械が賢くなればなるほど、責任とコントロールの問題が緊急に発生します。人間、社会、環境への影響については議論が分かれるところです。
この討論会は、2019年3月14日、エキスパートデイ「インダストリー4.0と法」において行われました。ディスカッションには、専門家コミュニティから合計約130名が参加しました。Industrie 4.0プラットフォームのワーキンググループの方々、政治的意思決定者、弁護士、企業・団体弁護士などが、AIが既存の法律に与える影響について講演を行いました。
中でも、AIやブロックチェーンについて、法律の観点から考察しました。ここでは、プラットフォームの「法的枠組み」ワーキンググループも、人工知能とブロックチェーンをテーマとした成果論文を発表し、議論を行いました。
政財界からの基調講演や2つのフィッシュボールディスカッションなど、さまざまな形式で総合的に話題を提供しました。専門家コミュニティでは、データ保護と永久保存など、横断的な技術や法的な問題について侃々諤々の議論が交わされました。ここでは、さらなる交流が必要です。議論は、国家的な視点から、中国や米国と比較してユニークなセールスポイントとなる第3の「ヨーロッパ流」へと移っていった。最後に、"機械は機械のままでいいのか？"という議論が本会議で行われました。</t>
  </si>
  <si>
    <t>この戦略により、私たち連邦政府は、特にドイツとヨーロッパにおいて、ビジネス、科学、市民社会、行政の分野で、革新的で責任あるデータの提供とデータ利用を大幅に増やしたいと考えています。同時に、ヨーロッパの価値観に基づいた公正な参加を確保し、データの独占を防ぐと同時に、データの悪用に一貫して対抗していきたいと考えています。240以上の施策を盛り込んだデータ戦略は、ドイツを欧州におけるデータの革新的な活用と共有のパイオニアにすることを目的としています。連邦政府は、1,200人以上が参加したオンライン調査を含む幅広い参加プロセスで、この戦略を策定しました。</t>
  </si>
  <si>
    <t>インダストリー4.0プラットフォームの第6ワーキンググループは、「インダストリー4.0のためのデジタルビジネスモデル」という成果文書を発表し、デジタルビジネスモデルとその運用形態についての理解を深めることに貢献しました。デジタルビジネスモデルを理解し、説明できるようになることは、デジタル変革に向けた最初の重要なステップとなります。しかし、実際には、導入時に大きなハードルや課題が発生し、乗り越えられないと思われることもあります。そのため、ワーキンググループでは、2019年の「組織の変革」の経験をより集中的に検討しました。</t>
  </si>
  <si>
    <t>2025 年までに、グリーン生産・消費に関連する法規制、基準、政策がさらに改善され、より強固なものになる。をさらに改善し、より強固なものにする。制度的枠組みを構築する。インセンティブと制約のある制度的枠組みを確立する。グリーン生産・消費モードは、主要な分野で完全に実施される。産業・部門において実施する。中国におけるグリーン開発の全体的なレベルを向上させる。</t>
  </si>
  <si>
    <t>デジタル化への持続的な移行は、従業員と企業に、仕事とトレーニングに関する不確実性と新たな課題に取り組むことを求めています。しかし、強力で協力的な学習文化は、これらの変化を乗り切り、複雑さを克服するために、両者を支援します。本論文では、企業と従業員に対する提言を3つのカテゴリーに分類して示している。「企業文化と経営文化」、「組織と構造」、「個人の所有権と責任」である。</t>
  </si>
  <si>
    <t>COVID-19パンデミックは、政治、社会、経済にかつてないほどの試練を与えています。その影響は非常に大きく、企業や産業界は短期的な危機管理だけでなく、将来に向けた戦略的な選択肢を開発することが求められています。このような背景から、ドイツプラットフォームIndustrie 4.0の専門家グループ「Industrie 4.0におけるデジタルビジネスモデル」は、Industrie 4.0のデジタルビジネスモデルの将来について10のテーゼを策定しました。この提言は、COVID-19の大流行による影響に戦略的な観点から対処するための原動力とインスピレーションを企業に提供するものです。</t>
  </si>
  <si>
    <t>COVID-19の大流行は、生産のネットワーク化を加速させています。なぜなら、Industrie 4.0は、産業をより強靭に、より競争力のあるものにするからです。また、持続可能な経済のための長期的な発展の道筋を切り開くものでもあります。Plattform Industrie 4.0 に参加する企業、団体、科学研究機関、ソーシャルパートナーは、このポジションペーパーで、Industrie 4.0 へのコミットメントを表明しています。デジタル変革を一貫して推進し、欧州をオープンでデジタルなB2Bエコシステムの世界的パイオニアにしたいと考えています。具体的な施策については、政治的な支援を期待している。</t>
  </si>
  <si>
    <t>2030年のインダストリー4.0のあるべき姿は、インダストリー4.0プラットフォームのミッションステートメントに示されています。 主権、相互運用性、持続可能性は、未来のデジタルエコシステムのガードレールなのです。どの分野でも、プラットフォームはパートナーとともに大きな進展を遂げました。Progress Report 2020には、最も重要なマイルストーンが示されています。</t>
  </si>
  <si>
    <t>COVID-19は、製造業にとって重要な課題です。専門家によると、よりレジリエントで持続可能なバリューネットワークと社会を実現するために、デジタル変革を加速させることが可能な解決策であるとしています。COVID-19は、製造業にとって重要な課題です。専門家によると、よりレジリエントで持続可能なバリューネットワークと社会を実現するために、デジタルトランスフォーメーションを加速させることが可能な解決策であるという。</t>
  </si>
  <si>
    <t>近年、日常業務におけるプラットフォームやマーケットプレイス、デジタルソリューションがブームを迎えています。現在、コロナ社の危機をきっかけに、追加のオファーやサービスが登場しています。Industrie 4.0 Platform の Working Group 6 "Digital Business Models" は、この動向を非常に興味深く見守っており、デジタルビジネスモデルの作用メカニズムや成功要因について以前から取り組んでいます。プラットフォーム・エコノミーは、その重要な一面を担っています。</t>
  </si>
  <si>
    <t>Industrie 4.0の適用シナリオでは、生産・物流システムは、変化する要件やバリューチェーンに常に適応されます。そのため、エンジニアリングタスクは、工場の初期設計や建設時に必要なだけでなく、工場の全寿命期間を通じて、ダイナミクスに適応するために必要とされます。このエンジニアリングは、時間の経過とともに、関係する組織間で「シームレス」になっていくことが望まれます。デジタルモデル（今日ではしばしば「デジタルツイン」と呼ばれる）は、このエンジニアリングを大きくサポートすることができます。
このドキュメントは、デジタルプラントモデルの使い方を説明することで、幅広いコミュニティがこのコンセプトの目的をより良く理解し、その使用から利益を生み出せるようにすることを目的としています。
Platform Industrie 4.0 は、Standardization Council Industrie 4.0 (SCI4.0), the Robot Revolution &amp; Industrial IoT Initiative (RRI) and the VDI/VDE Society Measurement and Automatic Control (VDI/VDE-GMA) と共同でこの出版物を発行しています。</t>
  </si>
  <si>
    <t>"人工知能"（AI）は、デジタル化とそれが生み出すデータの透明性の向上の時代において、製品の利益、ひいては持続可能なビジネスモデルにも大きく貢献することでしょう。データは、"Internet of Things" (IoT) と Industrie 4.0 のメカニズムを通じて、デジタルと物理の製品や複合システム、ソリューション間でセマンティックに転送・利用され、一方ではビジネスモデルまでのプロセスチェーンで利用されることになります。
Plattform Industrie 4.0は、人工知能に関するプロジェクトグループ（PG KI）の最初のワーキングペーパーで、AIが工業生産に及ぼす影響について取り上げています。Platform Industry 4.0では、幅広いワーキンググループ（標準、アプリケーションシナリオ、セキュリティ、法律、仕事、ビジネスモデル）と協力し、主要な組織、プラットフォーム、政治団体とネットワークを構築しています。
以下の論文では、工業生産に焦点を当て、考えられる具体的な利用シーンにおいて、AIがどのような疑問や効果を引き起こすのか、情報を提供しています。読者が自分のアプリケーションで使用する可能性のある正しい質問をすることができるようにする必要があります。AIは人間の能力を拡張し、何よりも複雑さを使いこなすために役立っています。</t>
  </si>
  <si>
    <t>7月1日、全国人民代表大会常務委員会から「データセキュリティ法」の草案が発表され、2020年8月16日までの意見募集が開始されました1。
2020年8月16日までに意見を募集している1。
1 全文の英訳はこちらをご覧ください。本政策説明会では、草案から重要なポイントを選び、セカンドソースの分析、および本プロジェクトの 
本報告書では、草案から重要なポイントを選び、セカンドソースの分析やプロジェクトの評価も織り込んでいる。
サイバーセキュリティ法との関連は？
- データセキュリティ法はサイバーセキュリティ法と同じ法的位置づけにあります。サイバーセキュリティ法とともに 
個人情報保護法（作成中）と共に、中国のサイバーセキュリティとデータセキュリティの法的基盤を構成することになります。
中国のサイバーおよびデータ規制の法的基盤を構成する。
- サイバーセキュリティ法に基づき、中国サイバー空間管理局（CAC）は、「データセキュリティ管理弁法」の草案を発表しました。
2019年5月5日に「データセキュリティ管理弁法」のドラフト版を発表した。この管理 
は、サイバースペースにおける個人情報や重要データの保護に焦点を当て、ネットワーク事業者レベル 
ネットワーク事業者レベルでは発効していない。</t>
  </si>
  <si>
    <t>サブモデル、模範的なサブモデル、マネジメントシェル間の相互作用はどのように定義すればよいのでしょうか？(バージョン1.0)
はじめに
Plattform Industrie 4.0は、実践的なテストを行い、企業がIndustrie 4.0でどのようにデータを使用し、標準的な方法で管理できるかを示しています。本書では、管理シェルの本質的な部分を要約し、ユーザー自身が汎用、資産別、フリーのサブモデルを開発する方法を説明しています。</t>
  </si>
  <si>
    <t>従来の産業用自動化制御システム（以下、IACS）は、機械と電子技術のみに基づいています。異なる機器やシステムは分離されているか、接続性が限定されています。一般的には、安全性の問題に対処するために機能安全対策を用いるのが普通で、主に一般的な機能安全規格IEC 61508や、プロセス産業向けのIEC 61511、機械分野向けのIEC 62061またはISO 13849、自動車産業向けのISO 26262/ISO 21448などのドメイン固有の規格に基づいています。
しかし、Industrie 4.0やIntelligent Manufacturing（以下、I4.0やIM）の台頭により、IACSにはより一層のインテリジェント化、デジタル化が求められています。このニーズに応えるため、現代の制御システムには、ますます多くの情報技術、通信機器、スマートデバイスが統合されつつあります。そのため、システム間の複雑さや相互接続の度合いが高まっています。これは産業界にとって効率性の向上とコスト削減につながりますが、インフラ全体が内部故障の影響を受けやすくなり、サイバー攻撃にも弱くなります。したがって、I4.0とIMの安全性を確保するために、これらの新しい問題（セキュリティ関連の攻撃など、新しいハザードを含む）すべてを考慮する必要がある。既存の国際規格は、これらの問題をカバーするために解釈され、修正される必要がある。
このペーパーでは、I4.0 と IM の安全性の概要を示すために、既存の標準、仕様、および研究を調査、分析する。</t>
  </si>
  <si>
    <t>デジタル化は、データ駆動型のバリューネットワークを通じて、産業界に高い経済的可能性をもたらします。新しいコラボレーションモデル、柔軟で弾力性のある構造、データの共同利用は、革新的な運営とビジネスモデルを可能にし、ネットワーク内のすべてのプレーヤーに付加価値を約束します。企業や競合他社を超えた多国間連携で、共通のルールに基づいたオープンなデータ交換を行うことで、その可能性は大きく広がります。
今回の「Collaborative Condition Monitoring」モデルでは、このような協調的で包括的なアプローチを例として挙げ、エコシステム内のアクターにとっての潜在的なメリットについて説明します。</t>
  </si>
  <si>
    <t>データ経済の流れの中で、データを売買したい企業の窓口として、現在、データマーケットプレイスが台頭しています。Industrie 4.0 Platformのワーキンググループ「Digital Business Models」のインパルスペーパーでは、データマーケットプレイスの分野の概要を説明し、データマーケットプレイスの基本機能を説明し、関係者のコンセプトと目標、新たなビジネスモデルについて紹介しています。現在の市場ソリューションを基に、様々な形態のデータマーケットプレイスを紹介し、その展開と課題を明らかにしています。生産現場における潜在的な付加価値の事例を通じて、データマーケットプレイスの重要性と新たな付加価値を示しています。このインパルスペーパーは、企業がその可能性と課題をより的確に把握し、自社の市場導入戦略（データ提供者）および調達戦略（データ購入者）に取り入れることを支援するものです。</t>
  </si>
  <si>
    <t>本書は、英語版「I4.0 x Industrial Internet」のドイツ語版要約です。プラクティスとファインディング」。これは、Industry 4.0とSmart Manufacturingに関するドイツ・中国ワーキンググループ（AGU）の枠組みの中で、Industrial Internet Expert Groupのドイツと中国の専門家が密接に協力した結果です。</t>
  </si>
  <si>
    <t>今回の政策更新は、商務部が8月14日に発表した「試験分野におけるサービス貿易の革新的発展を促進するための通知」を中心に、3年間の試行期間を設けています。同通達は、越境データ転送、データサービス取引、監督、データセキュリティ管理に関する最も関連性の高い措置と、担当当局を強調しています。</t>
  </si>
  <si>
    <t>Industrial Internet Consortium（IIC）とPlattform Industrie 4.0は、共同ホワイトペーパーの中で、デジタルツインの技術的な側面を探求しています。これらは、IICが資産管理シェルとの関係で特定したものです。また、このホワイトペーパーでは、製造業以外のユースケースにおいて、資産管理シェルがデジタルツインをサポートできるかどうかを検証しています。</t>
  </si>
  <si>
    <t>産業界の価値創造は、世界規模で大きな変革期を迎えています。インダストリー4.0テクノロジーは、データを革新的な方法で活用することで、企業が従来の価値提案を刷新することを可能にします。
革新的な方法でデータを活用することで、企業は従来の価値提案のあり方を刷新することができます。バリューネットワークが出現しています。
バリューネットワークが出現し、国境を越えて異なる産業やセクターを水平に、原材料の供給者から消費者までを垂直に結びつけています。このようなネットワークをベースに 
これらのネットワークに基づき、新しいデジタル・ビジネス・モデルは、顧客体験を大幅に向上させる革新的な製品とサービスを提供します。ドイツ 
ドイツや中国といった世界の主要な製造拠点にとって、このような新しいデジタル・ビジネス・モデルの構造を理解し、その潜在能力を活用することが最も重要なことです。
を理解し、その潜在能力を活用することが最も重要です。</t>
  </si>
  <si>
    <t>人工知能（AI）は、様々な応用分野を持つダイナミックな分野であり、製造業を含む多くの産業で急速に拡大している。
そのため、関連するプランナー、政策立案者、エンジニアは、AIとその技術に対する新たな課題に直面しています。
そのため、専門家の間で共通認識を持つことが急務となっています。産業界と専門家レベルで 
中独企業間インダストリー4.0・インテリジェントマニュファクチャリングワーキンググループ（AGU）専門家グループ 
人工知能（EG AI）は、AIの最近の技術開発に関する認識を高めることを目的としています。さらに、EG AIは以下を促進します。
また、ドイツと中国の企業間のAI技術交流を促進し、継続的なAI開発のための機会や課題を特定する。
の発展のための機会と課題を特定します。</t>
  </si>
  <si>
    <t>Industrie 4.0は、デジタルとコネクテッドワーク環境における製品製造と価値創造のあり方を再構築しています。スマート製造技術の適用により、雇用と労働環境が変化し、労働力の資格と管理に対する新たな要件が継続的に提起されます。何が、どのように変化するかはまだ明確ではありません。このような状況の中で、中心的なスキルニーズの特定 
その中で、中心的なスキルニーズの特定、企業の現在のスキルセットの評価、そして適切なトレーニングシステムやユニットの助けを借りてギャップを埋めるという課題が浮かび上がってきます。
という課題が浮かび上がってきます。中独企業インダストリー4.0およびインテリジェントマニュファクチャリング専門家ワーキンググループ 
中独企業ワーキンググループ（以下、AGU EG Training 4.0）は、中国とドイツの産業界、研究機関、政府機関の経験豊かな専門家から構成されています。
この白書は、中国とドイツの産業界、研究機関、政府機関の経験豊かな専門家が、「トレーニング4.0」分野に集約されるこれらのアクションフィールドに取り組むために作成されました。
この白書は、「トレーニング4.0」の分野に集約されるアクションフィールドに取り組むために作成されました。その結果、現状を概観し、将来の行動分野を決定し、産業界、政策立案者、研修生に向けた提言を行いました。
産業界、政策立案者、トレーニングプロバイダーに対する提言がなされています。中国とドイツの専門家チームは、異なる角度からトピックに取り組み、ドイツと中国の両方をもたらしました。
中国とドイツの専門家チームは、異なる角度からこのテーマを取り上げ、ドイツと中国の両方の視点を融合させました。</t>
  </si>
  <si>
    <t>産業用生産環境の高度に自動化された国際的・世界的なコラボレーションは、インダストリー4.0（I4.0）の重要な特徴である。さまざまな国で、現地の生産設備が大陸を越えてアドホックかつ自動化された方法でコラボレーションできるようになります。そのため、高度なセキュリティが統合された包括的なI4.0エコシステムの利用が不可欠な前提条件となります。IIoT（Industrial Internet of Things）バリューチェーンのセキュリティの文脈における信頼性は、その不可欠な部分です。
I4.0セキュリティエコシステムの一部である接続産業のサプライチェーンは、信頼性の高いコラボレーションインフラを実装する必要があります。この目標を達成するためには、パートナーを特定し、それぞれの信頼に関連する特性を決定し、交換しなければなりません。例えば、買い手と売り手の関係を形成するプロセスである調達は、従来、親会社とその子会社の関係に基づいて行われてきました。しかし、近年では、取引歴の浅い企業間でも、企業の規模や立地条件にかかわらず、調達のビジネスケースが世界的に増えてきている。
今回のRRIとPlattform Industrie 4.0（ドイツ）の共同研究の全体目標は、企業間の取引履歴や地理的位置に関係なく、アドホックな信頼関係を構築する可能性に集約されています。そこで、本ホワイトペーパーでは、信頼性の役割と、既存または潜在的なビジネスパートナー間の信頼性を保証するメカニズムについて説明します。</t>
  </si>
  <si>
    <t>今後、ドイツは産業立国として、新たなデジタル価値創造の可能性を引き出すことが極めて重要になります。プラットフォーム・エコノミーの仕組みは、この変革を促すことができます。そのためには、プラットフォーム型ビジネスモデルの特殊性を理解することが前提になります。このような背景から、「デジタル・ビジネス・モデル」ワーキンググループでは、プラットフォーム・ベースのビジネス・モデルの特徴や機会、課題について議論しています。
このワーキンググループでは、デロイトコンサルティングGmbHのパートナーテクノロジーであるKai-Uwe Hess氏、ロバートボッシュGmbHのビジネスチーフデジタルオフィス-産業技術であるLilian Matischok氏、ソフトウェアAGのシニアマネージャー公共問題であるFabian Schmidt氏の3人の専門家が、ドイツにおけるプラットフォーム経済の発展についての評価を共有するとともに、価値創造の潜在力がますます変化していることやその中で産業企業がどのようにすればいいのかを報告しています。</t>
  </si>
  <si>
    <t>Industrie 4.0標準化ロードマップは、標準化、産業、協会、研究、政治の間の国内および国際的な交流のための中心的なIndustrie 4.0コミュニケーションメディアの1つです。この文書は、様々な技術分野のすべての関係者のためのガイドとして、Industrie 4.0分野の現在の作業と議論の結果、および関連する規範と標準を紹介しています。標準化の要件を概説し、成功するための推進力を示しています。
前版の発行以来、DINとDKEは国家レベルの標準化プロジェクトとして重要な勧告を開始し、その後、国際レベルで実施されました。標準化ロードマップの新バージョンでは、相互運用性とその実現方法に焦点が当てられています。インダストリー4.0標準化ロードマップのバージョン4では、産業用アプリケーションにおける人工知能（AI）の利用も初めて取り上げました。
インダストリー4.0ロードマップは、標準化評議会インダストリー4.0とDIN、DKEによって発行され、継続的に発展しています。</t>
  </si>
  <si>
    <t>製造技術と生産システムの分野で世界をリードするドイツと日本は、スマートマニュファクチャリングの研究、開発、産業への実装を促進するために大きな努力を重ねてきました。ドイツと日本は、スマートマニュファクチャリングの長期的な展望を共有し、共通の適切なトピックに焦点を当てることで、スマートマニュファクチャリングの分野における標準化で協力することに合意しました。
標準化評議会Industrie 4.0、Plattform Industrie 4.0と日本のパートナーであるロボット革命・産業IoTイニシアティブの協力の目的は、デジタル化の経済的可能性を活用し、両国でデジタル時代への円滑な移行を達成し、両国の産業の競争力にもプラスの効果を最大限に発揮することです。
日独のパートナーは、スマートマニュファクチャリング標準化に関する共通の将来ビジョンを作成し、積極的な情報交換の仕組みを確立し、透明性のある共同作業を行うことに合意しました。さらに、パートナーは、ユースケースのトピックに関する共通理解を得るための様々な使用状況のビューの精緻化など、具体的な概念的作業に基づいて、標準化におけるIndustrie 4.0 および Industrial Internet of Things (IIoT) の実質的な領域を検討することに同意しました。
これらの実質的な領域は、2017年に共通戦略の第1版として記述・公開されました。本日、これまでの活動や成果、大きく変化する世界情勢を踏まえ、両パートナーは共通戦略の第2段階として連携を「バージョンアップ」することに合意しました。</t>
  </si>
  <si>
    <t>10月17日、「輸出管理法」1 が全国人民代表大会常務委員会で可決された。
人民代表大会常務委員会で可決されました。本法は2020年12月1日に発効する予定です。発効後、同法は中国の輸出管理制度の「基本法」となり 
この法律は、中国の輸出管理制度の「基本法」となり、輸出管理制度の基本的な枠組みおよび手続き規則を定めます。
輸出管理制度の基本的な枠組みおよび手続き規則を法的なレベルで確立することになります。全文の英訳はこちら 
はこちらでご覧いただけます。本政策説明会では、同法から重要なポイントを選び、出所分析やプロジェクトの第一次評価も織り込んでいる。
輸出管理法は、輸出管理政策、管理リストの分野における基本的な制度的枠組みや規則を統一し、確立するものである。
輸出管理政策、管理リスト、管理措置、規制行政の分野における基本的な制度的枠組みやルールを統一し、確立しています。同法は 
は5つの章と48の条文から構成されています。中国の輸出管理の計画的な文書として。
輸出管理法の影響力は、輸出禁止・制限技術目録（Catalogue of Prohibited or Restricted from Export）等の既存および将来の政策・法規に依存する。
(に関する政策更新はプロジェクトのウェブサイトをご覧ください）、信頼できない企業リスト2 に関する規定など、既存および将来の支援政策や規定に依存しています。
エンティティ・リスト2
).</t>
  </si>
  <si>
    <t>2020年8月28日、中華人民共和国商務部（MOFCOM）および科学技術部（MOST）は、共同で、「中華人民共和国の電子商取引に関する法律」を改正する公告第38号（2020年）を発表しました。
中国商務部（MOFCOM）と科学技術部（MOST）は、2020年8月28日、「輸出禁止・制限技術目録」（以下、目録）1 を修正する公告第38号（2020）を共同発表しました。
輸出禁止・制限技術目録（以下、「目録」）1 を改正する告示第 38 号（2020 年）を共同で発出しました。
. 更新された 
は、信頼できない企業（Unreliable Entity）リスト2 に関する規定および新輸出管理制度とともに、中国の輸出管理制度を形成することになります。
は、12月1日に施行される新輸出管理法（これに関するポリシー・ブリーフィングは、本プロジェクトのウェブサイトをご覧ください。
は、プロジェクトのウェブサイトをご覧ください。）</t>
  </si>
  <si>
    <t>このAI用語集の目的は、AIとは何か、どのような技術を含むか、またIndustrie 4.0やIntelligent Manufacturingとの関連性について、共通の理解を深め、包括的な概要を示すことです。本書には、84の関連するAI用語、技術、およびAI関連のキーテクノロジーとコンセプトを要約し説明する定義が含まれています。AI用語集は、AI技術やシステムを活用して生産プロセスやサポートサービスを改善する上で課題に直面し続けている製造企業の個人および部門、ならびに第三者であるコンサルティング会社やサービス会社を主な対象としています。</t>
  </si>
  <si>
    <t>これらの部分モデルは、製品タイプだけでなく、（構成に特化した）製品インスタンスにも適しているため、テクニカルデータシートをさらに発展させたものとなっています。技術データを多言語で自動実行し、製品画像を送信することができます。ECLASS特性などの意味特性は、サブモデルのすべての情報要素に対して表現することができる。</t>
  </si>
  <si>
    <t>この文書は、指令2006/42/ECの規定を最低限の要求事項として実施することを謳っています。特徴ベースの分類規格であるECLASSが提供するような標準化された意味的識別子の助けにより、エンティティ間のコミュニケーションにおいて（共通の用語という意味で）明確な理解を得ることができるのである。</t>
  </si>
  <si>
    <t>このポリシーアップデートは、最近発表された北京市政府の国際データ市場に関するパイロットプログラムの背景を説明し、そのようなデータ交換イニシアティブの関連性、目標、機能、特徴を説明し、中国における他の交換イニシアティブを選択してリストアップしています。</t>
  </si>
  <si>
    <t>インダストリー4.0プラットフォームは、ミッションステートメント2030で、サステナビリティを中心的な活動分野として掲げています。プラットフォームのサステナビリティ・タスクフォースでは、インダストリー4.0が気候変動や資源節約の未来にどのように貢献できるかを議論しています。このインパルスペーパーでは、最初の結果を発表しています。デジタル化、ネットワーク化、持続可能な未来の生産に向けた3つの発展経路が強調されています。
道筋1：消費を減らし、インパクトを高める：資源効率的でCO2ニュートラルなデジタル生産に向けて。
道2：マスプロダクトから透明性のあるサービス提供へ。価値提案の変化がデジタルビジネスモデルに与える影響。
道3：共有とネットワーキング 持続可能なデジタルビジネスとは、循環型経済における協力と運営を意味します。
60社以上の事例を分析した結果、インダストリー4.0が企業におけるエコロジーの持続可能性を可能にすることがわかりました。プロジェクトや企業の事例、インタビュー、余談を交えながら、未来志向で競争力のある、持続可能な産業の発展の道筋を紹介します。</t>
  </si>
  <si>
    <t>エンジニアリングデータの相互運用は、Industrie 4.0を実現するための要素であり、伝送されるコンテンツやデータ、フォーマットやプロトコルに相互運用のための要件が課される。相互運用性には、アプリケーションシナリオの要求に応じて、機密性、完全性、可用性を実現するセキュリティ対策が含まれる。</t>
  </si>
  <si>
    <t>この論文は、プロダクトライフサイクルマネジメントやサプライチェーンマネジメントと相互作用する生産システムライフサイクルマネジメントの観点から分析を行ったチームの結果を記録したものである。そのために、自動車業界やサプライヤー業界のユーザーとのワークショップで重要な貢献がなされ、その結果がここに反映されています。このドキュメントは、資金提供団体と資金提供先の視点から、自動車およびサプライヤー産業における技術的な生産テーマと可能なデジタルアプリケーションに関心を持つ技術関係者を対象としています。これは、議論を喚起することを明示的に意図しています。</t>
  </si>
  <si>
    <t>Industrie 4.0は、完全にデジタル化され、ネットワーク化された未来の生産アプローチであり、それは容赦なく工場に移動しています。IoT Ready」、「RAMI 4.0-compliant」、「Industrie 4.0シール」といった用語は、ほとんどインフレのように使用されています。また、提供されるサービスが全く異なる方法でIndustrie 4.0を定義していることが多く、明確さよりも混乱を招いています。このように、様々な用語が混在する中で、どのように光を当てていけばよいのでしょうか。顧客は何を得ることができ、用語やコンサルティングサービスの背後にあるものは何なのか。このガイドラインは、顧客、プロバイダー、企業にとって明確なものとなり、2015年以来毎年更新されてきたガイドラインを継続し、それに取って代わるものです。</t>
  </si>
  <si>
    <t>デジタル化により、データ量は増加します。このような大量のデータは、十分に形式化され、機械的に解釈可能な情報が利用可能な場合にのみ、生産的に処理することができます。これは動的なオンラインデータだけでなく、工業生産で使用される技術システムの機能、構造、特徴の記述にも当てはまります。Asset Administration Shellは、機械的に解釈可能なデータの標準的な提供をサポートするだけでなく、提供する機能の説明も提供する。このホワイトペーパーでは、資産管理シェルがその能力と関連する資産のスキルに関する情報を提供する手段について説明しています。これに基づいて、この情報をダイナミックエンジニアリングでどのように使用できるかの可能なシナリオを説明する。</t>
  </si>
  <si>
    <t>中独I4.0プロジェクトのこのポリシー・ブリーフィングは、異なるパイロットゾーンにおける国境を越えたデータ転送の試行について、その背景を説明するものである。現在の規制の枠組みを簡単に説明し、将来の規制をサポートするツールとしての試験的なアプローチを解説しています。ブリーフィングでは、海南自由貿易港（FTP）を詳しく取り上げ、中国南部にあるこの特別区の現状と実施計画について検証しています。提言では、産業界が関与できる可能性のある機会や、まだ明確にする必要のある詳細について概説している。付録では、国境を越えたデータ転送に焦点を当てた中国国内の他のパイロットゾーンに関する詳細情報を掲載しています。</t>
  </si>
  <si>
    <t>本書は、英語版「AI Application Guide」のドイツ語版要約です。これは、Industry 4.0とSmart Manufacturingに関するドイツ・中国ワーキンググループ（AGU）内の人工知能専門家グループのドイツと中国の専門家が緊密に協力した結果です。</t>
  </si>
  <si>
    <t>本書は、英語版研究「Value Networks as the Foundation of Digital Business Models」のドイツ語版要約である。これは、Industry 4.0とSmart Manufacturingに関するドイツ・中国ワーキンググループ（AGU）内のデジタルビジネスモデルに関する専門家グループのドイツと中国の専門家の密接な協力による成果です。</t>
  </si>
  <si>
    <t>これは、英語版「Sino-German Skill Development Guideline Employee Qualification as Key Success Factor in Digitalised Factories」のドイツ語版要約です。これは、Industry 4.0とSmart Manufacturingに関するドイツ・中国ワーキンググループ（AGU）の枠組みの中で、Future of Work Expert Groupのドイツと中国の専門家が密接に協力した結果です。</t>
  </si>
  <si>
    <t>本書は、英語版「I4.0 x Industrial Internet」のドイツ語版要約です。プラクティスとファインディング」。これは、Industry 4.0とSmart Manufacturingに関するドイツ・中国ワーキンググループ（AGU）内のIndustrial Internet Expert Groupのドイツと中国の専門家が緊密に協力した結果です。</t>
  </si>
  <si>
    <t>AIは仕事をどう変えるのか？AIを活用して、より人のニーズに沿った仕事を組織化するにはどうすればいいのか？AIによる生産性向上やイノベーションの飛躍は、人に優しい仕事とどのように両立できるのか？AIが仕事に与える影響を形成するために、ドイツ企業はどのような具体的な取り組みを行っているのか？これらは、「仕事、教育、トレーニング」ワーキンググループが提起した質問である。専門家の意見や実践例が答えを与えてくれる。彼らは「人に仕えるAIとロボティクス」というテーマでさまざまな分野から集まり、この問題についての交流を進めたいと考えています。本書は、ワーキンググループの「Shaping the digital transformation Within Companies（企業内デジタル変革の形成）」のガイドに沿ったものです。論文では、実務家が人工知能とロボティクスの分野に特化した応用例を紹介しています。これにより、AIやロボティクスを使った仕事の印象が与えられ、企業にオリエンテーションが提供され、独自の活動を開始する動機付けがなされます。</t>
  </si>
  <si>
    <t>プラットフォーム公開 - 今年の国際会議「Shaping a global secure Industrie 4.0 Ecosystem - Enabling international interoperable security policies」には、700 名を超える参加者が集まりました。ドイツ連邦経済エネルギー省とPlattform Industrie 4.0は、IIoTセキュリティの将来について議論するために、今年も主要な関係者を集めました。3日間にわたる会議のアジェンダは、さまざまな形式で提供されました。このコンファレンスボリュームは、このイベントでの多くのプレゼンテーションの基礎となったそれらの論文をまとめたものです。</t>
  </si>
  <si>
    <t>本書では、10.GWB-Novelleがどのような影響を及ぼすかについて、企業や政府関係者が議論しています。GWB-Novelleは、Industrie-4.0環境におけるカルテラクトにどのような影響を及ぼすのでしょうか。</t>
  </si>
  <si>
    <t>科学と研究開発に関する政策アップデートでは、GWPとFYPで言及された科学研究開発に関する最も重要なトピックを取り上げています。イノベーションと研究は国家のコアコンピタンスと見なされている。したがって、中国は基礎研究への取り組みを強化し、この分野での国際協力にさらに門戸を開くことを計画している。本書では、今後5年間に研究開発を促進するためにどのような措置が計画されているか、また、企業間のイノベーションをどのように促進するかを簡単に説明している。</t>
  </si>
  <si>
    <t>製造業の発展に関する政策の最新情報」では、中国の製造業の発展における主な制約を概観し、強化すべき中核的な能力とは何か、そして中国がどのように産業を変革する計画なのかを説明している。また、FYPで言及された産業をリストアップし、2015年のMade in China Initiativeで言及された主要産業と比較しています。最後に、本書はデジタル経済における7つの主要産業を挙げています。</t>
  </si>
  <si>
    <t>本書では、二国間産業対話に直接関与している関連ステークホルダーの概要を紹介している。概要には、中華人民共和国工業情報化部（MIIT）、中国情報通信技術研究院（CAICT）、中国情報産業発展センター（CCID）の図表が掲載されています。このチャートでは、これら3つの機関の組織、関連部門、および主要人物の概要を紹介しています。</t>
  </si>
  <si>
    <t>ディスカッションペーパー「Industrie 4.0の文脈における信頼基盤 - 要件とソリューションモジュール」は、サプライチェーンに沿った2社以上の企業間のデジタルで自動化されたビジネス関係の設計に関する要件を説明し、それを満たすための選択したソリューションモジュールについて論じています。</t>
  </si>
  <si>
    <t>2021年、「Industrie 4.0プロジェクト」の展望は、2つの展開で特徴付けられる。デジタルツインやGAIA-Xなど、Industrie 4.0の重要な基盤技術が、中核的な産業分野に適用されようとしているのです。コンセプトの固まりと検証は、近い将来、Industrie 4.0が包括的かつ業界横断的に適用されることを期待させるものです。スマートファクトリーはすでに存在していますが、これをグローバルなデジタルエコシステムでネットワーク化することが求められています。第二に、Industrie 4.0の目的の焦点は、差し迫った社会的課題を背景に進化しています。Industrie 4.0は、ドイツの産業の競争力を強化することを目的としています。また、レジリエントで持続可能なソリューションを生み出すことで、コロナの大流行や気候変動への対応に一役買うことも意図しています。私たちは、これらの目標を見事に両立させることができると確信しています。</t>
  </si>
  <si>
    <t>ここ数年、Industrie 4.0プラットフォームや各組織は、マネジメントシェルに関する論文を数多く発表しています。初心者、意思決定者、開発者を問わず、さまざまな読者層に向けて「必読」のドキュメントを厳選して紹介しているのが、今回の「マネジメントシェル出版物ガイド」です。定期的に更新しています。</t>
  </si>
  <si>
    <t>本書では、マネジメントシェルのさまざまな表出がどのようなものであるかをまとめています。本書は技術的な見解を述べたものであり、例えばマネジメントシェルやビジネスモデルの価値提案や可能性については触れていない。</t>
  </si>
  <si>
    <t>Industrie 4.0 Platform の Working Group 4 "Legal Framework" (WG 4) は、Industrie 4.0 プロセスの最も重要な法的トピックと問題の概要を体系的に特定し、行動のためのオプションを特定することを任務としています。WG4では、関連する法分野として、電気通信法を分析しています。今回の成果出版では、弁護士だけでなく、企業や団体の弁護士も、このダイナミックな法律分野の現在の発展に力を注いでいます。生産設備と生産プロセスのネットワーク化は、Industrie 4.0アプリケーションに不可欠な要素です。生産工場同士や中央のサーバーユニットに接続されて初めて、データを取得し、生産工程で利用することができる。本書では、Industrie 4.0アプリケーションを使用する際にTKGの要求事項をどの程度遵守しなければならないか、Industrie 4.0アプリケーションの文脈でのデータ通信は電気通信の秘密および特別な電気通信データ保護の対象となるか、Industrie 4.0アプリケーションのTKGから生じる特別なセキュリティ要件は何か、などの問題を扱います。最後に、公安の観点から何を考慮する必要があるのか、という問題を検討する。5つの章はそれぞれ、短い要約とプロフィール（パートA）で始まり、トピックとその結果として生じる疑問や行動分野が概説されています。パートBでは、ファクトシートに続き、トピックコンプレックスに関する法的評価を掲載しています。このパートでは、問題提起と行動領域に関して、関連する既存の法的基盤の編集と検証を行います。最後に、パートCでは、各トピックエリアについて、立法者が取りうる選択肢を示すとともに、「法的枠組み」ワーキンググループの立場から具体的な行動を提言しています。</t>
  </si>
  <si>
    <t>Industrie 4.0構想のキーコンセプトのひとつに、Asset Administration Shell (AAS)があります。AASの最初の実装と、さまざまなテクノロジーへのマッピングが利用可能です。しかし、機能的な観点から、システム環境全体を含む包括的なビューはまだありません.一方で、これは幅広いコミュニティがこのコンセプトの目的をより良く理解し、その結果、その使用から利益を生み出すことができるようにするために必要なことである。一方、ITセキュリティやプライバシーといった非機能的な要件を分析し、概念化するためには、「デザインによるセキュリティ」「デザインによるプライバシ」の原則に従って、基本的かつ体系的に行うことが必要である。本書は、2019年12月から2021年4月にかけて、サブワーキンググループ「資産管理シェルのインフラ」が開発し、Plat-form Industrie 4.0 ワーキンググループ「参照アーキテクチャ、標準、規範」のサブワーキンググループ「資産管理シェル」がレビューしたものである。これは、管理シェル文書のUsage Viewを拡張し、それに対応するFunctional Viewを追加したものです。</t>
  </si>
  <si>
    <t>このIndustrie 4.0 PlatformenのTeilnahmebedungの構築のためのバージョンは、すべての利害関係者に向けられたものである。この文書は、AG 4「法的根拠」の範囲内で、プロジェクト「Recht Testbed」の中間報告として作成されました。</t>
  </si>
  <si>
    <t>プラットフォーム「Industry 4.0」のワーキンググループ「テクノロジーとアプリケーションシナリオ」では、サプライズを建設的に処理するための基本機能と仕組みを用意しました。自律レベル」の意味論とAIの挙動を踏まえ、受容のための指標として、また機械・プラントメーカーへの推奨の目安として、サプライズの概念を導入した。これは、技術設計にとって特に価値のあるAI活用のヨーロッパでの道を開くものであり、AIを活用した機械設備の輸出にとって重要なことです。</t>
  </si>
  <si>
    <t>このドキュメントでは、VWSへの資産データの仕分け方法（VWS設定用クックブック）と、VWSデータをアプリケーションで使用するVWSユーザー向けの説明を提供しています。その結果、ディスカッションペーパーは、VWSメタモデルの要素の模範的なアプリケーションを紹介する参考書となりました。VWSのメタモデルでは、モデル要素の使用方法について解釈の余地が多くあります。製造工場を例に、コンクリート資産のVWS導入のベストプラクティスのパターンを示し、モデリング時にVWS仕様との整合性を保つためのガイダンスを提供します。また、VWSメタモデルの説明や、物理世界を情報世界にマッピングする際の利用法についても触れており、ZVEIとPlatform I40のワーキンググループが並行して行っている活動についても、関連箇所で言及しています。また、複合部品や部品表（BOM）などの標準化されたサブモデルなど、新しいVWSコンセプトの模範的な適用についての説明も含まれています。VWSに興味のある方は、一度ご覧になってみてはいかがでしょうか？</t>
  </si>
  <si>
    <t>製造業におけるデジタルトランスフォーメーションは、メーカーのカーボンフットプリントの削減、持続可能な製造プロセスの確立、産業サプライチェーンの環境負荷の可視化などに大きな可能性を持っています。持続可能な製造業は、CESMIIとPlattform Industrie 4.0の両者の戦略的優先事項である。持続可能性は、グローバル経済の中で競争力を維持するために、（材料）資源の効率的な利用を確保し、持続可能な方法で生産された製品に対する顧客の要求の高まりに応えるという、重要な役割を担っているのです。接続され、分散された生産は、ノウハウと経験を交換し、ローカルなソリューションが国境を越えて適用できるようにすることで、国際的な取り組みを必要としています。COP21パリ協定や国連の持続可能な開発目標（SDGs）の気候変動に関する目標を達成するためには、イノベーション、新技術、熟練労働力が必要です。これらは、製造業のデジタルトランスフォーメーションと密接に関連するテーマです。CESMIIとPlattform Industrie 4.0の専門家の共通のビジョンは、特にエネルギーと資源の効率を高め、循環型経済を作り、有意義な仕事の機会を提供し、新しいビジネスモデルを導入するために、イノベーションと教育が補完し合うというものです。スキルアッププログラムにより、デジタルマニュファクチャリングは環境的に持続可能なものとなり、新たな雇用を保護・創出し、ドイツと米国の両方で持続可能な経済成長を支援することができます。</t>
  </si>
  <si>
    <t>デジタル化の時代において、データに基づく価値創造は、データ主権、セキュリティ、インテグリティを確保するグローバルなデータスペースに依存しています。Industrie 4.0 Platformは、Industrie 4.0データスペース、すなわち工業生産と製造における未来の価値創造を加速させるデータスペースの創出を推進しています。</t>
  </si>
  <si>
    <t>2021年7月、6つの主要な政府機関は、産業バリューチェーンの近代化を後押しし、中国の製造業をさらに発展させることを目的とした本ガイドラインを共に発表しました。本政策更新では、高品質な製造業企業が本指針によってどのように支援される予定であるかを、3つのアプローチを軸に説明しています。ほとんどの企業が収益性などの面でまだ不十分であるため、高品質な製造業の発展を加速させることが緊急の課題であることが示されています。最後に、いくつかの施策と政策的支援メカニズムが文書に記載されている。</t>
  </si>
  <si>
    <t>本資料では、産業情報技術省（MIIT）が開始した「グリーン産業デザイン実証プログラム」の概要が紹介されています。このプログラムは、先進的なエコデザインを持つメーカーを促進するために、2019年に導入されました。応募方法は、MIITから年間グリーン製造目標や応募資料が記載された募集通知が届くところから始まります。合格者はその後、年次リストで公表されます。2021年の通知は、2021年5月31日までの提出期限を持つ、本プログラムの3回目の最新の募集となります。ブリーフィングは、選考プロセスや対象となるセクターについての概要を説明します。最新の2021年通知における関連する新しい動きと、第14次5カ年計画との関連性を解説しています。また、本プログラムと現在の政策重点分野との関連性を示しています。最後に、受賞した中国企業以外の企業をリストアップしています。</t>
  </si>
  <si>
    <t>現在、時価総額上位10社のうち、プラットフォーム企業は7社です。これらの企業のビジネスは、デジタル・プラットフォームの運営をベースに、デジタル・エコシステムを構築し、その利用を拡大することで、プラットフォーム・オペレートの利用も拡大しています。その結果、「勝者がすべてを手にする」現象が起こる。このような自己強化型のネットワーク効果は、例えばG. Parker、M. Van Alstyne、S. Choudaryの著書「Platform Revolution」など、様々な形で検証され議論されています。大手プラットフォーム企業は、これまでB2C市場を対象としてきたが、B2B市場においても、「勝者がすべてを手にする」現象は見られないまでも、その考え方やコンセプトは既に様々な形で活用されている。特に製造業では、自己強化型のネットワーク効果をプラットフォームで実現することは難しく、成長のペースとコストの両方に影響を及ぼすため、実現までに時間がかかる。しかしながら、製造業においては、新たなプラットフォーム企業による取り組みが次第に見られるようになってきている。これらの側面について、日本とドイツの専門家が議論しました。具体的なメカニズムや影響について共通の理解を得ることで、特に企業、政治、研究に対して、この複雑な議論における指針を提供することを目的としています。</t>
  </si>
  <si>
    <t>研究諮問委員会は、戦略的な機関として、ドイツ経済におけるIndustrie 4.0のさらなる発展と競争前の実施計画において、Industrie 4.0 Platformを支援しています。Research Advisory Boardは、Industrie 4.0 Platformを科学的、研究開発的な専門知識で支援し、Industrie 4.0 Platformのワーキンググループと密接に協力しています。</t>
  </si>
  <si>
    <t>世界的な危機的状況の一例として、COVID 19のパンデミックは、今日の価値創造ネットワークの弱点を印象的に示しています。価値創造のネットワークがますます複雑化し、相互に結びついていることを背景に、企業にとって、こうしたネットワークのレジリエントな設計の重要性が高まっています。今後、同様の危機的状況がより頻繁に発生することが想定される。本報告書の目的は、企業が自社のバリューネットワークをレジリエントなデザインにするための可能性と方策を見出すことを支援することである。
このような背景のもと、本報告書では、COVID19のパンデミックを例に、専門家へのインタビュー、アンケート調査、最新の文献を参考に、次のような疑問について検討した。
1. 今日のバリューネットワークはどのようなもので、どの程度感染危機に対して脆弱なのでしょうか。
2. バリューネットワークは、状況の変化に迅速に対応できるのか？
3. 今後、同じような規模の危機が発生した場合、より高いレジリエンスを発揮するためには、バリューネットワークをどのように設計する必要があるのだろうか。
4. インダストリー4.0の技術は、これにどのような貢献ができるのでしょうか。
5. 例えば、危機によって新たな分野で事業を展開する必要が生じた場合、企業は新たな価値ネットワークの参加者となるための準備をどの程度整えているのでしょうか。</t>
  </si>
  <si>
    <t>「人工知能」（AI）の活用は、イノベーションを起こす大きな原動力と考えられています。
民間、公共、経済のいずれの分野であっても、AIの活用は社会全体に影響を及ぼします。本稿の目的は、AIの能力が切り開く新たな可能性を説明し、自動化におけるさまざまなレベルの自律的プロセスを分類することである。この分類は、AIによる手動プロセスから自律プロセスまでの産業プロセスの設計可能性を記述したものであり、評価を目的としたものではありません。AIの活用に関する議論を可能にし、今後の行動提言の基礎となるものです。</t>
  </si>
  <si>
    <t>今日の経済とその価値観のネットワークは、高度なダイナミズムと複雑さを特徴としています。このような状況において、ネットワーク化と統合は、欧州経済にとって不可欠な成功要因であり、ますますダイナミックになる価値創造ネットワークは、契約相手に関する高いボラティリティを伴っている。改善の大きな可能性は、主に、典型的なプロセスの包括的なデジタル化と自動化による効率と効果の向上にあります。契約交渉と締結の効率化に関しては、契約処理の自動化の程度を大幅に向上させることも含まれます。
本書は、Industrie 4.0 Recht-Testbedの協力により作成されました。本書では、デジタル化をいかに法的に安全に設計するか、そのためにブロックチェーンはどのような役割を果たすか、という問題を取り上げています。</t>
  </si>
  <si>
    <t>インダストリー4.0プラットフォームの研究諮問委員会は、EUが計画している人工知能法（AIA）に関するBDI、BDVA、BITKOM、VDMA、ZVEIの声明を支持し、研究の利益を考慮するよう要請しています。</t>
  </si>
  <si>
    <t>インダストリー4.0プラットフォームは、プレコンペティティブなコンセプトにより、未来のオープンでデジタルなエコシステムの基礎を築いています。現在、そのコンセプトは成熟し、具体的なプロジェクトで実践されつつある。ここでは、7つの協力・実施プロジェクトが際立った重要性を持っています。</t>
  </si>
  <si>
    <t>太倉は、中独協力に関する中国のパイオニア都市であり、中心地の一つである。2021年7月7日、太倉地方政府は「ドイツとの経済貿易協力のさらなる深化：中独中小企業協力実証区建設に関する第14次5ヵ年実施計画」という文書を発表しました。添付の「政策更新」では、主な任務の概要と達成すべき目標の選択が記載されています。また、太倉がドイツとの協力において国家レベルの実証区となるために満たすべき5つの目的についても述べられています。</t>
  </si>
  <si>
    <t>調査結果に基づき、この専門知識は、AIソリューションの利用と起業の可能性に光を当て、産業界の実践から応用例を提供し、AIプロジェクトを実施するための基本的な手順を示しています。さらに、現在および将来の資金調達プログラムについて、その焦点と有効性を分析します。また、この専門知識は、中小企業におけるAIの普及のために、今後どのような資金援助の可能性があるかという議論に貢献します。インダストリー4.0を実現するために、企業がどのようにAI技術を取り入れることができるかを示したガイドです。この専門知識は、製造業の中小企業に焦点を当て、その状況を大企業（JV）と比較するものである。製造業の代表者117名を対象としたオンライン調査による定量的な結果に加え、20名の専門家によるガイド付きインタビューを行っています。また、各社の具体的なプロジェクトヒストリーを紹介し、特に課題と成功要因について詳しく解説しています。</t>
  </si>
  <si>
    <t>https://www.plattform-i40.de/IP/Redaktion/DE/Downloads/Publikation/umsetzungsstrategie-2015.html</t>
    <phoneticPr fontId="3"/>
  </si>
  <si>
    <t>https://www.plattform-i40.de/IP/Redaktion/DE/Downloads/Publikation/industrie-4-0-und-digitale-wirtschaft.html</t>
    <phoneticPr fontId="3"/>
  </si>
  <si>
    <t>https://www.plattform-i40.de/IP/Redaktion/DE/Downloads/Publikation/zukunftsbild-industrie-4-0.html</t>
    <phoneticPr fontId="3"/>
  </si>
  <si>
    <t>https://www.plattform-i40.de/IP/Redaktion/DE/Downloads/Publikation/memorandum-der-plattform-industrie-4-0.html</t>
    <phoneticPr fontId="3"/>
  </si>
  <si>
    <t>https://www.plattform-i40.de/IP/Redaktion/DE/Downloads/Publikation/digitale-strategie-2025.html</t>
    <phoneticPr fontId="3"/>
  </si>
  <si>
    <t>https://www.plattform-i40.de/IP/Redaktion/DE/Downloads/Publikation/bmwi-studie-it-sicherheit.html</t>
    <phoneticPr fontId="3"/>
  </si>
  <si>
    <t>https://www.plattform-i40.de/IP/Redaktion/DE/Downloads/Publikation/acatech-kompetenzentwicklungsstudie-i40.html</t>
    <phoneticPr fontId="3"/>
  </si>
  <si>
    <t>https://www.plattform-i40.de/IP/Redaktion/DE/Downloads/Publikation/interaktionsmodell-I40-komponenten.html</t>
    <phoneticPr fontId="3"/>
  </si>
  <si>
    <t>https://www.plattform-i40.de/IP/Redaktion/EN/Downloads/Publikation/interaction-model-I40-components.html</t>
    <phoneticPr fontId="3"/>
  </si>
  <si>
    <t>https://www.plattform-i40.de/IP/Redaktion/DE/Downloads/Publikation/din-spec-rami40.html</t>
    <phoneticPr fontId="3"/>
  </si>
  <si>
    <t>https://www.plattform-i40.de/IP/Redaktion/DE/Downloads/Publikation/daten-im-kontext-von-i40.html</t>
    <phoneticPr fontId="3"/>
  </si>
  <si>
    <t>https://www.plattform-i40.de/IP/Redaktion/DE/Downloads/Publikation/wegweiser-it-security.html</t>
    <phoneticPr fontId="3"/>
  </si>
  <si>
    <t>https://www.plattform-i40.de/IP/Redaktion/DE/Downloads/Publikation/netzkommunikation-i40.html</t>
    <phoneticPr fontId="3"/>
  </si>
  <si>
    <t>https://www.plattform-i40.de/IP/Redaktion/EN/Downloads/Publikation/network-based-communication-for-i40.html</t>
    <phoneticPr fontId="3"/>
  </si>
  <si>
    <t>https://www.plattform-i40.de/IP/Redaktion/DE/Downloads/Publikation/sichere-identitaeten.html</t>
    <phoneticPr fontId="3"/>
  </si>
  <si>
    <t>https://www.plattform-i40.de/I40/Redaktion/EN/Downloads/Publikation/secure-identities.html</t>
    <phoneticPr fontId="3"/>
  </si>
  <si>
    <t>ワーキングペーパー</t>
    <phoneticPr fontId="3"/>
  </si>
  <si>
    <t>技術的な概要 セキュアなアイデンティティ</t>
    <phoneticPr fontId="3"/>
  </si>
  <si>
    <t>https://www.plattform-i40.de/IP/Redaktion/DE/Downloads/Publikation/security-rami40.html</t>
    <phoneticPr fontId="3"/>
  </si>
  <si>
    <t>https://www.plattform-i40.de/IP/Redaktion/EN/Downloads/Publikation/security-rami40-en.html</t>
    <phoneticPr fontId="3"/>
  </si>
  <si>
    <t>ガイドライン</t>
    <phoneticPr fontId="3"/>
  </si>
  <si>
    <t>https://www.plattform-i40.de/IP/Redaktion/DE/Downloads/Publikation/sichere-unternehmensuebergreifende-kommunikation.html</t>
    <phoneticPr fontId="3"/>
  </si>
  <si>
    <t>https://www.plattform-i40.de/IP/Redaktion/EN/Downloads/Publikation/secure-cross-company-communication.html</t>
    <phoneticPr fontId="3"/>
  </si>
  <si>
    <t>https://www.plattform-i40.de/IP/Redaktion/DE/Downloads/Publikation/digitalisierte-industrie-analoges-recht.html</t>
    <phoneticPr fontId="3"/>
  </si>
  <si>
    <t>https://www.plattform-i40.de/IP/Redaktion/DE/Downloads/Publikation/anwendungsszenarien-fuer-arbeit-aus-und-weiterbildung.html</t>
    <phoneticPr fontId="3"/>
  </si>
  <si>
    <t>https://www.plattform-i40.de/IP/Redaktion/DE/Downloads/Publikation/digitalisierung-der-industrie-plattform-i40.html</t>
    <phoneticPr fontId="3"/>
  </si>
  <si>
    <t>https://www.plattform-i40.de/IP/Redaktion/EN/Downloads/Publikation/digitization-of-industrie-plattform-i40.html</t>
    <phoneticPr fontId="3"/>
  </si>
  <si>
    <t>https://www.plattform-i40.de/IP/Redaktion/EN/Downloads/Publikation/blog-standardization-council-en.html</t>
    <phoneticPr fontId="3"/>
  </si>
  <si>
    <t>https://www.plattform-i40.de/IP/Redaktion/DE/Downloads/Publikation/zvei-faktenblatt-rami.html</t>
    <phoneticPr fontId="3"/>
  </si>
  <si>
    <t>https://www.plattform-i40.de/IP/Redaktion/DE/Downloads/Publikation/zvei-faktenblatt-it-security.html</t>
    <phoneticPr fontId="3"/>
  </si>
  <si>
    <t>https://www.plattform-i40.de/IP/Redaktion/DE/Downloads/Publikation/zvei-faktenblatt-i40-use-cases.html</t>
    <phoneticPr fontId="3"/>
  </si>
  <si>
    <t>https://www.plattform-i40.de/IP/Redaktion/DE/Downloads/Publikation/zvei-faktenblatt-i40-komponente.html</t>
    <phoneticPr fontId="3"/>
  </si>
  <si>
    <t>https://www.plattform-i40.de/IP/Redaktion/DE/Downloads/Publikation/studie-marktsegmentierung-i40.html</t>
    <phoneticPr fontId="3"/>
  </si>
  <si>
    <t>https://www.plattform-i40.de/IP/Redaktion/DE/Downloads/Publikation/vdma-studie-i40-forschung.html</t>
    <phoneticPr fontId="3"/>
  </si>
  <si>
    <t>https://www.plattform-i40.de/IP/Redaktion/DE/Downloads/Publikation/vdma-security-automation.html</t>
    <phoneticPr fontId="3"/>
  </si>
  <si>
    <t>https://www.plattform-i40.de/IP/Redaktion/DE/Downloads/Publikation/vdma-readiness.html</t>
    <phoneticPr fontId="3"/>
  </si>
  <si>
    <t>https://www.plattform-i40.de/IP/Redaktion/DE/Downloads/Publikation/vdma-leitfaden-i40-security.html</t>
    <phoneticPr fontId="3"/>
  </si>
  <si>
    <t>https://www.plattform-i40.de/IP/Redaktion/DE/Downloads/Publikation/vdma-leitfaden-i40.html</t>
    <phoneticPr fontId="3"/>
  </si>
  <si>
    <t>-</t>
    <phoneticPr fontId="3"/>
  </si>
  <si>
    <t>https://www.plattform-i40.de/IP/Redaktion/DE/Downloads/Publikation/vdma-leitfaden-datenschutz.html</t>
    <phoneticPr fontId="3"/>
  </si>
  <si>
    <t>https://www.plattform-i40.de/IP/Redaktion/DE/Downloads/Publikation/Industrie-40-20Plug-and-Produce.pdf?__blob=publicationFile&amp;v=6</t>
    <phoneticPr fontId="3"/>
  </si>
  <si>
    <t>https://www.plattform-i40.de/IP/Redaktion/DE/Downloads/Publikation/handlungsempfehlungen-10-punkteplan.pdf?__blob=publicationFile&amp;v=4</t>
    <phoneticPr fontId="3"/>
  </si>
  <si>
    <t>https://www.plattform-i40.de/IP/Redaktion/DE/Downloads/Publikation/beziehungen-i40-komponenten.html</t>
    <phoneticPr fontId="3"/>
  </si>
  <si>
    <t>https://www.plattform-i40.de/IP/Redaktion/DE/Downloads/Publikation/hm-2018-sichere-kommunikation.pdf?__blob=publicationFile&amp;v=6</t>
    <phoneticPr fontId="3"/>
  </si>
  <si>
    <t>https://www.plattform-i40.de/IP/Redaktion/DE/Downloads/Publikation/vdma-f-und-e-lotse.html</t>
    <phoneticPr fontId="3"/>
  </si>
  <si>
    <t>https://www.plattform-i40.de/IP/Redaktion/DE/Downloads/Publikation/allianz-i40-arbeit-in-bawue.html</t>
    <phoneticPr fontId="3"/>
  </si>
  <si>
    <t>https://www.plattform-i40.de/IP/Redaktion/DE/Downloads/Publikation/whitepaper-iic-pi40.pdf?__blob=publicationFile&amp;v=7</t>
    <phoneticPr fontId="3"/>
  </si>
  <si>
    <t>Industrie 4.0では、すべてのオブジェクトにマネジメントシェルが与えられます。その中で、すべての情報と機能はサブモデルで記述される。このチラシは、「マネジメントシェル実践編」の概要を説明するもので、企業が生産現場やその他の分野で相互運用可能な包括的システムを構築するために、どのような基盤やサブモデルを設定すればよいかを示しています。</t>
    <phoneticPr fontId="3"/>
  </si>
  <si>
    <t>https://www.plattform-i40.de/IP/Redaktion/DE/Downloads/Publikation/digitale-geschaeftsmodelle-fuer-industrie-40.html</t>
    <phoneticPr fontId="3"/>
  </si>
  <si>
    <t>成果論文の核となるのは、ワーキンググループが検討したビジネスモデル・イノベーションと変化した価値創造ネットワークに関する22の実践例である。これらの知見は、企業がデジタルビジネスモデルを設計する際の方向性を示すことを目的としています。さらに、デジタルビジネスモデルの推進要因、組織的な問題、法的な枠組み条件についても分析しています。</t>
    <phoneticPr fontId="3"/>
  </si>
  <si>
    <t>Industrie 4.0は、完全にデジタル化され、ネットワーク化された未来の生産アプローチであり、それは容赦なく工場に移動しています。IoT Ready」、「RAMI 4.0-compliant」、「Industrie 4.0シール」といった用語は、ほとんどインフレのように使用されています。また、提供されるサービスが全く異なる方法でIndustrie 4.0を定義していることが多く、明確さよりも混乱を招いているのが現状です。このように、様々な用語が混在している現状に、どのように光を当てればよいのでしょうか。顧客は何を得ることができ、用語やコンサルティングサービスの背後にあるものは何なのか。このガイドラインは、顧客、プロバイダー、企業にとって明確なものとなり、2015年以来毎年更新されてきたガイドラインを継続し、それに取って代わるものです。</t>
    <phoneticPr fontId="3"/>
  </si>
  <si>
    <t>https://www.plattform-i40.de/IP/Redaktion/DE/Downloads/Publikation/criteria-industrie-40-products.html</t>
    <phoneticPr fontId="3"/>
  </si>
  <si>
    <t>将来的にIndustrie 4.0に向かう中小企業のための資金調達手段と支援サービスをより適切に調整するため、研究諮問委員会に代わって、ドイツの2つの主要地域の中小企業39社（機械・プラントエンジニアリング）を対象に調査を行いました。
本調査では、中小企業が持続的な競争力を維持するために、Industrie 4.0アプリケーションに継続的に取り組むことが一般的に理解されていることが示された。非常にポジティブなニュースとしては、調査対象となった中小企業の大半が、すでにIndustrie 4.0のテクノロジーとアプリケーションの可能性に積極的に取り組んでいることが挙げられます。今後、中小企業に対してより良い提案を行い、Industrie 4.0の導入を支援するために、研究諮問委員会は多くのデザインオプションを指摘しています。</t>
    <phoneticPr fontId="3"/>
  </si>
  <si>
    <t>https://www.plattform-i40.de/IP/Redaktion/DE/Downloads/Publikation/KMU-Vorstudie.html</t>
    <phoneticPr fontId="3"/>
  </si>
  <si>
    <t>https://www.plattform-i40.de/IP/Redaktion/DE/Downloads/Publikation/akzeptanz-industrie40.html</t>
    <phoneticPr fontId="3"/>
  </si>
  <si>
    <t>インダストリー4.0ソリューションの導入を成功させるためには、従業員が新しい技術やデジタルシステムを受け入れ、魅力的なワークシステムを設計することが特に必要です。これまでにも、Industrie 4.0プラットフォームや研究諮問委員会では、このテーマの関連性の高さを繰り返し指摘してきました。
研究諮問委員会の別の調査の一環として、産業界の仕事の魅力と受容性を評価する予定です。中間報告書は、Industrie 4.0システムに関する従業員の技術受容の現状を明確にし、ハノーバー・メッセに向けて発表される予定です。主な焦点は、受け入れ問題の原因と、それがIndustrie 4.0の運用導入のどの段階で発生するかにあります。
最終報告書は2019年夏に発行される予定です。</t>
    <phoneticPr fontId="3"/>
  </si>
  <si>
    <t>https://www.plattform-i40.de/IP/Redaktion/DE/Downloads/Publikation/memorandum-forschungsbeirat-markterfolg.html</t>
    <phoneticPr fontId="3"/>
  </si>
  <si>
    <t>研究諮問委員会の覚書は、既存の強みを生かすと同時に、応用研究と基礎研究をより密接に連携させたイノベーションシステムを今後どのように設計すべきかを示している。
したがって、今後、国際的に歩調を合わせていくためには、あらゆる技術的成熟度の研究機関、教育機関、企業の間で、機敏に、学際的に、学習しながら、同時に長期的に協力できるようなイノベーションシステムが必要なのです。
研究機関が企業と一緒になって技術や知識を移転することで、イノベーションをより早く、より成功裏に市場に投入することを目的としています。その際、教育・研究の原則とその自由は常に最優先されます。</t>
    <phoneticPr fontId="3"/>
  </si>
  <si>
    <t>https://www.plattform-i40.de/IP/Redaktion/EN/Downloads/Publikation/memorandum-research-council-market-success.html</t>
    <phoneticPr fontId="3"/>
  </si>
  <si>
    <t>インダストリー4.0は、革新的なコンセプトとアプローチ、特に技術的なレベルでの協力により、まったく新しい可能性を生み出します。人、機械、製品が相互に作用し、データや情報を交換し、常に対応する。しかし、これはIndustrie 4.0のコンポーネントが安全かつ相互運用性をもって接触できるような技術的なコミュニケーションメカニズムがある場合にのみ機能します。これにより、会社の垣根を越えた信頼関係を築くことができます。このディスカッションペーパーでは、Industrie 4.0シナリオでの通信にOPC UAを安全に使用するための要件が強調されています。また、実施方法の選択肢を示し、論点を整理しています。事業者、サービスプロバイダーにとって、必要な機能、対策が具体的にわかる。</t>
    <phoneticPr fontId="3"/>
  </si>
  <si>
    <t>https://www.plattform-i40.de/IP/Redaktion/DE/Downloads/Publikation/sichere-kommunikation-opc-ua.html</t>
    <phoneticPr fontId="3"/>
  </si>
  <si>
    <t>https://www.plattform-i40.de/IP/Redaktion/DE/Downloads/Publikation/KI-in-sicherheitsaspekten.html</t>
    <phoneticPr fontId="3"/>
  </si>
  <si>
    <t>https://www.plattform-i40.de/IP/Redaktion/EN/Downloads/Publikation/AI-in-Security.html</t>
    <phoneticPr fontId="3"/>
  </si>
  <si>
    <t>本書は、ネットワークシステムのセキュリティに関するAI技術とその応用について基本的な理解を深めたい、産業界や政界の専門家や意思決定者の方々を対象としています。その際、この分野におけるAIの非常にダイナミックな発展は、多様な経済的利益を生み出す可能性がある一方で、新たな安全保障リスクの源泉とも見なされ、したがって新たな防衛戦略を必要とすることを明らかにしている。最新のAI概念の基本的な技術的作用メカニズムとセキュリティ概念への影響を説明し、インダストリー4.0の中心的なセキュリティ要件を再確認しています。</t>
    <phoneticPr fontId="3"/>
  </si>
  <si>
    <t>https://www.plattform-i40.de/IP/Redaktion/DE/Downloads/Publikation/hm-2019-fortschrittsbericht.html</t>
    <phoneticPr fontId="3"/>
  </si>
  <si>
    <t>Industrie 4.0 Platformが未来のデジタルエコシステムの形成において既に達成したこと、そして私たちが目指したことをご紹介します。この一年、私たちは多くのコラボレーションを強化し、また新たなコラボレーションに合意しました。なぜなら、パートナーシップと交流への関心は衰えることなく続いているからです。国際的な協力は、私たちが共にインダストリー4.0の課題を克服していくしかないことを示しています。例えば、標準化という課題では大きな前進がありました。管理シェルの実装がどのように成功するか、具体的に示す。また、ITセキュリティ、教育・研修、研究、ビジネスモデル、法律などの中心的な課題に対して、画期的なアプローチを策定しています。また、特に中小企業を対象としています。インダストリー4.0トランスファー・ネットワークでは、より多くのパートナーがノウハウを提供し、彼らをサポートしています。</t>
    <phoneticPr fontId="3"/>
  </si>
  <si>
    <t>Industrie 4.0プラットフォームの専門家は、Industrie 4.0のためのビジョン2030を共同で起草しました。なぜなら、インダストリー4.0は、純粋な経済や技術の問題ではないからです。柔軟でグローバルにネットワーク化された価値創造システムにおいて、複雑でデジタルなビジネスモデルによって競争力を確保します。さらに、ドイツ、ヨーロッパ、そして世界の社会が、デジタルトランスフォーメーションによって生活の質を高めようとするならば、それは不可欠なものです。ミッションステートメントの3つの柱「主権、相互運用性、持続可能性」は、この議論に貢献するものです。この対話から、私たちはデジタル・エコシステムをグローバルにどのように形成できるかを学びたいと思います。</t>
    <phoneticPr fontId="3"/>
  </si>
  <si>
    <t>https://www.plattform-i40.de/IP/Redaktion/DE/Downloads/Publikation/Leitbild-2030-f%C3%BCr-Industrie-4.0.html</t>
    <phoneticPr fontId="3"/>
  </si>
  <si>
    <t>https://www.plattform-i40.de/IP/Redaktion/DE/Downloads/Publikation/kuenstliche-intelligenz-und-recht.html</t>
    <phoneticPr fontId="3"/>
  </si>
  <si>
    <t>人工知能が現代にやってきた。ますます多くの分野で、知的テクノロジーは人間の負担を軽減し、あるいは人間に取って代わろうとしています。しかし、この新しい技術に既存の法規範を適用することができるのだろうか。ワーキンググループ「法的枠組み」は、その調査結果報告書の中で、この問題を次のような領域で検討しています。人工知能と法人格、人工知能とデータアクセス・保護、賠償責任、AIが生み出す知財、労働法、ITセキュリティとAI。</t>
    <phoneticPr fontId="3"/>
  </si>
  <si>
    <t>https://www.plattform-i40.de/IP/Redaktion/EN/Downloads/Publikation/Vision-2030-for-Industrie-4.0.html</t>
    <phoneticPr fontId="3"/>
  </si>
  <si>
    <t>Platform Industrie 4.0の専門家が、Industrie 4.0のためのビジョン2030を共同開発しました。なぜなら、Industrie 4.0は、単なるビジネスやテクノロジーのトピックではないからです。柔軟でグローバルにネットワーク化された価値創造システムにおいて、複雑なデジタル・ビジネス・モデルを通じて、私たちの競争力を確保するものです。さらに、ドイツ、ヨーロッパ、そして世界の社会がデジタルトランスフォーメーションによって生活の質を高めようとするならば、それは不可欠なものなのです。自律性、相互運用性、持続可能性 "というコンセプトの3本柱は、この議論に貢献するものです。この対話から、私たちがどのようにグローバルなデジタルエコシステムを一緒に形成していけるかを学びたいと思います。</t>
    <phoneticPr fontId="3"/>
  </si>
  <si>
    <t>https://www.plattform-i40.de/IP/Redaktion/DE/Downloads/Publikation/Leitbild-2030-Grafik.html</t>
    <phoneticPr fontId="3"/>
  </si>
  <si>
    <t>Industrie 4.0 Platformとそのパートナーは、2030年のIndustrie 4.0のあるべき姿を示すミッションステートメントを発表しています。主権、相互運用性、持続可能性は、未来のデジタル・エコシステムのガードレールです。</t>
    <phoneticPr fontId="3"/>
  </si>
  <si>
    <t>https://www.plattform-i40.de/IP/Redaktion/DE/Downloads/Publikation/verwaltungsschale-im-detail-pr%C3%A4sentation.html</t>
    <phoneticPr fontId="3"/>
  </si>
  <si>
    <t>さらに、実用面にも目を向け、マネジメントシェルが具体的な実装のベースになっていることをユースケースで紹介しています。また、出版物「Administrative shell in detail」と「Administrative shell in practice」に関して、ワーキンググループの現在の作業についての洞察を述べています。</t>
    <phoneticPr fontId="3"/>
  </si>
  <si>
    <t>https://www.plattform-i40.de/IP/Redaktion/DE/Downloads/Publikation/ambidexterity_ENG.html</t>
    <phoneticPr fontId="3"/>
  </si>
  <si>
    <t>企業は、コアビジネスによってもたらされる安定性を活用すると同時に、デジタル変革のための革新や実験を模索することに注力すべきです。両利き」は、組織の人材、プロセス、構造において、新しい「デジタルなやり方」を必要とします。両利きという組織文化を実現することは、組織がIndustrie 4.0に軸足を置き、定量的な変化をもたらし、アジリティを導入し、人と機械の交差点で長期的なビジネス目標と成果を達成するための基本的な促進剤となるのです。</t>
    <phoneticPr fontId="3"/>
  </si>
  <si>
    <t>https://www.plattform-i40.de/IP/Redaktion/DE/Downloads/Publikation/Positionspapier%20Leitbild.html</t>
    <phoneticPr fontId="3"/>
  </si>
  <si>
    <t>https://www.plattform-i40.de/IP/Redaktion/EN/Downloads/Publikation/Positionspapier%20Leitbild%20(EN).html</t>
    <phoneticPr fontId="3"/>
  </si>
  <si>
    <t>https://www.plattform-i40.de/IP/Redaktion/DE/Downloads/Publikation/BMWi%20KI%20und%20Robotik.html</t>
    <phoneticPr fontId="3"/>
  </si>
  <si>
    <t>AIは仕事の世界をどう変えるのか？AIを使って、より人々のニーズに沿った仕事を組織化するにはどうしたらいいのでしょうか。AIによる生産性向上やイノベーションの飛躍は、人に優しい仕事とどのように両立させることができるのか。AIが仕事の世界に与える影響を形成するために、ドイツ企業は具体的にどのような取り組みを行っているのでしょうか。これらは、「仕事・教育・訓練」のワーキンググループが投げかけた問いかけです。専門家のインパルスと実践例が答えを出す。AIやロボティクスを人に役立てる」というテーマで、さまざまな分野から集まって、この問題についての交流を進めたいと考えています。
今回の出版は、ワーキンググループのガイド「Shaping the digital transformation in the workplace」に続くものです。本書では、特に人工知能やロボティクスの分野での応用例を実務家が紹介しています。このように、AIやロボットを使った仕事の印象を与え、企業にオリエンテーションを行い、自ら活動を開始する動機付けを行っています。</t>
    <phoneticPr fontId="3"/>
  </si>
  <si>
    <t>アジリティは、急速に変化し、ますます複雑化する仕事の世界に対する重要な解答を提供します。アジリティ・ワーキングは、組織設計の中心に人を据えています。そうすることで、従業員の個々のニーズをより的確に把握することができるのです。同時に、自己組織化、学際的なチーム、反復的な改善、オープンで敬意あるフィードバック文化を通じて、組織の適応性と提供能力を向上させます。アジャイルワークは、このようにネットワーク化された産業の枠組み条件に対する（プロアクティブな）デザインの応答を提供します。
インパルスペーパーでは、ワーキンググループがアジャイルワークの本質を述べている。本書では、アジリティに関心を持つ人々が直接試せるような実施例と具体的な推奨事項を示しています。このペーパーは始まりに過ぎません。ワーキンググループは、具体的な経験報告に基づき、新しい仕事の組織形態についての議論を続けたいと考えています。</t>
    <phoneticPr fontId="3"/>
  </si>
  <si>
    <t>https://www.plattform-i40.de/IP/Redaktion/DE/Downloads/Publikation/impulspapier-agiles-arbeiten.html</t>
    <phoneticPr fontId="3"/>
  </si>
  <si>
    <t>https://www.plattform-i40.de/IP/Redaktion/DE/Downloads/Publikation/impulspapier-fuer-eine-zukunftsfaehige-lernkultur-im-unternehmen.html</t>
    <phoneticPr fontId="3"/>
  </si>
  <si>
    <t>さらにトレーニングや強力な学習文化は、企業が市場で主権的な行動をとるための中心的な要因です。このような背景から、Industrie 4.0プラットフォームの専門家は、企業が持続可能な学習・教育文化を促進するにはどうしたらよいかという問題に取り組みました。このインパルスペーパーでは、「企業文化・リーダー文化」「組織・仕組み」「自己責任」の3つのカテゴリーについて、行動への提言を行います。継続教育のための参照フレームワーク・モデルを開発すること。中心的なテーゼ：協力、参加、コミュニケーション、敏捷性、前向きな行動が学習文化を可能にする。そうすることによってのみ、デジタル化の変化を持続的に、すべての参加者の利益のために形作ることができるのです。</t>
    <phoneticPr fontId="3"/>
  </si>
  <si>
    <t>https://www.plattform-i40.de/IP/Redaktion/DE/Downloads/Publikation/Bedeutung-B2B-Plattformen.html</t>
    <phoneticPr fontId="3"/>
  </si>
  <si>
    <t>本調査の結果、製造業の一部では、デジタルB2Bプラットフォームがすでに日常生活の一部となっていることがわかりました。消費者部門におけるプラットフォーム・エコノミーと経済効果が（まだ）同列に扱えないことは明らかです。とはいえ、ほぼすべての産業用企業が、デジタル・プラットフォームを介して製品やサービスを提供し、処理するようになったのです。もう一つの重要な発見は、製造業におけるデジタルB2Bプラットフォームを議論する場合、常にトランザクションプラットフォームとIoTサービスプラットフォームを区別する必要があることです。これは、それぞれのケースで異なる前提条件、構造、文脈が存在し、結果として異なる意味を持つため、重要なことである。</t>
    <phoneticPr fontId="3"/>
  </si>
  <si>
    <t>https://www.plattform-i40.de/IP/Redaktion/DE/Downloads/Publikation/acatech-themenfelder-industrie-4-0.html</t>
    <phoneticPr fontId="3"/>
  </si>
  <si>
    <t>Industrie 4.0 PlatformのResearch Advisory Boardは、実装の現状を踏まえて、4つのテーマ領域で研究ニーズを導き出しています。技術的、経済的、開発方法論的、社会的/法的なトピックが含まれます。これらの衝動は、政治、研究機関、企業に向けられている。今後の研究開発活動の方向性を示しています。大企業、中小企業を問わず、Industrie 4.0のアプローチを成功させるためには、これらを応用していく必要があります。</t>
    <phoneticPr fontId="3"/>
  </si>
  <si>
    <t>https://www.plattform-i40.de/IP/Redaktion/EN/Downloads/Publikation/acatech-keythemes-industrie-4-0.html</t>
    <phoneticPr fontId="3"/>
  </si>
  <si>
    <t>https://www.plattform-i40.de/IP/Redaktion/DE/Downloads/Publikation/Umgang-mit-Sicherheitsrisiken.html</t>
    <phoneticPr fontId="3"/>
  </si>
  <si>
    <t>AIは、産業開発、生産、製造のさまざまな分野で有用に応用することができます。しかし、産業界でAIを安全に、そしてうまく活用するためには、多くの
業界では、いくつかの前提条件を満たす必要があります。これらは、以下の通りです。
 1.AIが達成できる目標、できない目標を理解すること。
 2.AIシステムの利用に本質的に付随する影響要因に関する知識。
このテーマの基本的な側面は、すでに「インダストリー4.0のセキュリティ面における人工知能（AI）」で説明しています。本書はこれにとどまらず、セキュリティ面におけるAIの説明可能性の重要性を提示しています。</t>
    <phoneticPr fontId="3"/>
  </si>
  <si>
    <t>https://www.plattform-i40.de/IP/Redaktion/DE/Downloads/Publikation/Schlaglichter-Leitbild.html</t>
    <phoneticPr fontId="3"/>
  </si>
  <si>
    <t>ドイツとその産業界は、インダストリー4.0の主要な提供国およびユーザーとして、世界的に高い評価を得ています。ビジョン2030は、そのための枠組みを定めたものです。</t>
    <phoneticPr fontId="3"/>
  </si>
  <si>
    <t>https://www.plattform-i40.de/IP/Redaktion/DE/Downloads/Publikation/akzeptanz-industrie40-Abschluss.html</t>
    <phoneticPr fontId="3"/>
  </si>
  <si>
    <t>インダストリー4.0が労働・雇用条件に与える影響は甚大である。このように、デジタルオートメーションによる大量の雇用喪失と、それ以外の分野での雇用拡大の両方が予想されるのです。一方、資格や能力要件だけでなく、仕事そのものにも大規模な構造変化が予想されます。この変化を企業で実現するには、従業員とともに歩んでいかなければなりません。このような背景から、インダストリー4.0とそれに伴う変化を従業員がどの程度受け入れているのかが、中心的な課題となっています。
探索的研究「インダストリー4.0の受容」では、企業レベルに焦点を当て、3つの質問セットを調査しています。</t>
    <phoneticPr fontId="3"/>
  </si>
  <si>
    <t>https://www.plattform-i40.de/IP/Redaktion/DE/Downloads/Publikation/industrie4x-handelsblatt-reflex-verlag_2019.html</t>
    <phoneticPr fontId="3"/>
  </si>
  <si>
    <t>2019年11月20日にHandelsblattに掲載されたReflex Verlagの出版物は、継続教育、リアルタイム経済、エッジコンピューティング、マシンネットワーク、イントラロジスティックスのトピックに特化しています。
10ページのゲスト記事で、Plattform Industrie 4.0 は、Industrie 4.0 の2030年ビジョンを紹介しています。経済力や社会的な価値を、いかにしてデジタル時代に反映させるか。インダストリー4.0プラットフォームの2030年のミッションステートメントでは、デジタルエコシステムを形成するための全体的なアプローチを定めています。その中心となるのが、3つの戦略的行動分野です。</t>
    <phoneticPr fontId="3"/>
  </si>
  <si>
    <t>https://www.plattform-i40.de/IP/Redaktion/DE/Downloads/Publikation/VWSiD%20V2.0.html</t>
    <phoneticPr fontId="3"/>
  </si>
  <si>
    <t>新バージョンの『資産管理シェルの詳細』には、以下のようなエキサイティングな新機能が含まれています。
・RDF変換
・AutomationMLとOPC Foundationの協力により開発された、AMLとOPC UAへのマッピングです。
このフライヤーは、その最初のヒントを与えてくれるものです。</t>
    <phoneticPr fontId="3"/>
  </si>
  <si>
    <t>https://www.plattform-i40.de/IP/Redaktion/DE/Downloads/Publikation/Positionspapier-Interoperabilit%C3%A4t.html</t>
    <phoneticPr fontId="3"/>
  </si>
  <si>
    <t>https://www.plattform-i40.de/IP/Redaktion/EN/Downloads/Publikation/position-paper-interoperability.html</t>
    <phoneticPr fontId="3"/>
  </si>
  <si>
    <t>産業界では、硬直したバリューチェーンに代わって、新しいタイプの協力関係が生まれています。国、セクター、企業の境界があいまいになっている。植物、機械、製品は、ダイナミックで自己最適化され、多くの分散型アクターで構成されるデジタルでグローバルにネットワーク化されたエコシステムの中で自律的に通信します。</t>
    <phoneticPr fontId="3"/>
  </si>
  <si>
    <t>この出版物
・管理シェルの情報内容とシリアライズ形式を記述しています。
・技術的に中立なUMLモデル、XMLおよびJSONスキーマ、OPC A、AutomationML、RDF（Resource Description Framework）へのマッピングを規定しています。
・管理シェルの安全な伝送のための AASX 交換フォーマットを定義している。
・セキュリティ面も考慮し、ABAC（Attribute Based Access Control）の考え方に基づき、管理シェル情報へのアクセス権を定義しています。</t>
    <phoneticPr fontId="3"/>
  </si>
  <si>
    <t>Vorteile der KI nutzen, ohne Akzeptanz zu verlieren</t>
  </si>
  <si>
    <t>Einordung von überraschendem Verhalten und Hinweise für dessen Beherrschung</t>
  </si>
  <si>
    <t>Veranstaltungswegweiser Hannover Messe 2022</t>
  </si>
  <si>
    <t>Alle Veranstaltungen, Exponate und neue Publikationen finden Sie in unserem Wegweiser zur Hannover Messe 2022.</t>
  </si>
  <si>
    <t>Resilienz im Kontext von Industrie 4.0</t>
  </si>
  <si>
    <t>Open Source als Innovationstreiber für Industrie 4.0</t>
  </si>
  <si>
    <t>Edge Management - “Options for Implementation of Business Objectives”</t>
  </si>
  <si>
    <t>Fortschrittsbericht 2022</t>
  </si>
  <si>
    <t>Industrie 4.0 gestalten. Resilient, nachhaltig, wettbewerbsstark.</t>
  </si>
  <si>
    <t>IIoT Value Chain Security – Chain of Trust for Organizations and Products</t>
  </si>
  <si>
    <t>Pilot Demonstration Initiatives in China</t>
  </si>
  <si>
    <t>Joint White Paper on common strategy for Interoperability for Industrie 4.0 based on AAS</t>
  </si>
  <si>
    <t>This publication is a result of a joint Sub-Working Group “(1) International Standard Development (incl. AAS)” of the Korean-German Cooperation.</t>
  </si>
  <si>
    <t>Shaping European Data Spaces for Smart Manufacturing</t>
  </si>
  <si>
    <t>Proposing a pan-European sectorial Alliance to develop a common European Data Space for the Manufacturing Industry</t>
  </si>
  <si>
    <t>Multilaterales Datenteilen in der Industrie</t>
  </si>
  <si>
    <t>Zielbild am Beispiel des Collaborative Condition Monitoring als Basis für neue Geschäftsmodelle</t>
  </si>
  <si>
    <t>KI の強みを生かし、アクセプタンスを排除する</t>
  </si>
  <si>
    <t>驚きの行動の分類とその制御のヒント</t>
  </si>
  <si>
    <t>ハノーバー・メッセ2022の展示会風景</t>
  </si>
  <si>
    <t>すべてのイベント、展示、新刊は、ハノーバー・メッセ2022のガイドでご覧いただけます。</t>
  </si>
  <si>
    <t>インダストリー4.0の文脈におけるレジリエンス</t>
  </si>
  <si>
    <t>インダストリー4.0に向けたオープンソースの革新性</t>
  </si>
  <si>
    <t>エッジ・マネジメント - "ビジネス・オブジェクティブを実現するための選択肢"</t>
  </si>
  <si>
    <t>2022年の報告書</t>
  </si>
  <si>
    <t>インダストリー4.0を形作る。レジリエント、サスティナブル、コンペティティブ。</t>
  </si>
  <si>
    <t>IIoTバリューチェーンセキュリティ - 組織と製品の信頼の連鎖</t>
  </si>
  <si>
    <t>中国におけるパイロット実証の取り組み</t>
  </si>
  <si>
    <t>AASに基づくIndustrie 4.0の相互運用性のための共通戦略に関する共同ホワイトペーパー</t>
  </si>
  <si>
    <t>本書は，韓独協力のサブワーキンググループ「(1) 国際規格開発（AASを含む）」の共同作業により作成されたものである。</t>
  </si>
  <si>
    <t>スマートマニュファクチャリングのための欧州データスペースの形成</t>
  </si>
  <si>
    <t>製造業のための欧州共通データスペース開発のための汎欧州部門別アライアンスの提案</t>
  </si>
  <si>
    <t>産業界におけるマルチラテラルデータスペース</t>
  </si>
  <si>
    <t>新しいビジネスモデルの基盤となる協調的状態監視を例としたターゲット像</t>
  </si>
  <si>
    <t>Industrie 4.0 のバリューチェーンにおけるパートナー間の情報交換（Version 3.0RC02）</t>
  </si>
  <si>
    <t>The exchange of information between partners in the value chain of Industrie 4.0 (Version 3.0RC02)</t>
    <phoneticPr fontId="3"/>
  </si>
  <si>
    <t>https://www.plattform-i40.de/IP/Redaktion/DE/Downloads/Publikation/Vorteile_der_KI.html</t>
    <phoneticPr fontId="3"/>
  </si>
  <si>
    <t>本書は、Industrie 4.0プラットフォームの「テクノロジーとアプリケーションシナリオ」ワーキンググループが、AIの活用とその適合性の確保に光を当てています。</t>
    <phoneticPr fontId="3"/>
  </si>
  <si>
    <t>https://www.plattform-i40.de/IP/Redaktion/DE/Downloads/Publikation/Wegweiser_HM22.html</t>
    <phoneticPr fontId="3"/>
  </si>
  <si>
    <t>https://www.plattform-i40.de/IP/Redaktion/EN/Downloads/Publikation/Event_Guide_HM22.html</t>
    <phoneticPr fontId="3"/>
  </si>
  <si>
    <t>すべてのイベント、展示、新刊は、ハノーバー・メッセ2022のガイドでご覧いただけます。</t>
    <phoneticPr fontId="3"/>
  </si>
  <si>
    <t>Industrie 4.0 Platformの運営委員会に触発され、ワーキンググループ、トランスファーネットワーク、研究諮問委員会の参加者が、4.0の文脈におけるレジリエンスの意義について検討した結果、レジリエンス（回復力）とは何かということが明らかになりました。
彼らは、レジリエンスをIndustrie 4.0 Platformの戦略的行動領域「Sovereignty」の支柱として分類しています。社会的、経済的、政治的な枠組みにおける外的ショックや歪みに耐え、新しい状況に適応するために大きく貢献する。こうすることで、企業は外部からの影響を受けにくくなり、競争力を強化することができるのです。</t>
    <phoneticPr fontId="3"/>
  </si>
  <si>
    <t>https://www.plattform-i40.de/IP/Redaktion/DE/Downloads/Publikation/Resilienz.html</t>
    <phoneticPr fontId="3"/>
  </si>
  <si>
    <t>https://www.plattform-i40.de/IP/Redaktion/DE/Downloads/Publikation/Open_Source.html</t>
    <phoneticPr fontId="3"/>
  </si>
  <si>
    <t>この専門知識の中で、フラウンホーファーIML（マテリアルフロー・ロジスティクス研究所）とドルトムント大学産業情報管理学講座は、生産におけるオープンソースソフトウェア（OSS）の機会と可能性を示しています。
企業での専門家調査に基づき、ビジネス、政治、科学の各分野における行動の選択肢を構築しています。このガイドラインは、特に産業界の管理職を対象としています。</t>
  </si>
  <si>
    <t>この専門知識の中で、フラウンホーファーIML（マテリアルフロー・ロジスティクス研究所）とドルトムント大学産業情報管理学講座は、生産におけるオープンソースソフトウェア（OSS）の機会と可能性を示しています。
企業での専門家調査に基づき、ビジネス、政治、科学の各分野における行動の選択肢を構築しています。このガイドラインは、特に産業界の管理職を対象としています。</t>
    <phoneticPr fontId="3"/>
  </si>
  <si>
    <t>リサーチカウンシル</t>
    <phoneticPr fontId="3"/>
  </si>
  <si>
    <t>https://www.plattform-i40.de/IP/Redaktion/DE/Downloads/Publikation/Edge_Management.html</t>
    <phoneticPr fontId="3"/>
  </si>
  <si>
    <t>文献名(独/日)</t>
    <rPh sb="0" eb="3">
      <t>ブンケンメイ</t>
    </rPh>
    <rPh sb="4" eb="5">
      <t>ドク</t>
    </rPh>
    <rPh sb="6" eb="7">
      <t>ニチ</t>
    </rPh>
    <phoneticPr fontId="3"/>
  </si>
  <si>
    <t>サブタイトル(独/日)</t>
    <rPh sb="7" eb="8">
      <t>ドク</t>
    </rPh>
    <rPh sb="9" eb="10">
      <t>ニチ</t>
    </rPh>
    <phoneticPr fontId="3"/>
  </si>
  <si>
    <t>テストベッド・エッジ・マネジメントは、様々なステークホルダーのビジネス上の関心事の分析に基づいた使用状況のビューを記述し、次に機能ビュー、さらに実装ビューを開発するというアプローチに従います。これらの補完的な見解に基づき、様々な利害関係者に向けた推奨事項が提供されます。特に、テストベッドは、機能レベル、場合によっては実装レベルでの標準化活動を提案します。</t>
    <phoneticPr fontId="3"/>
  </si>
  <si>
    <t>https://www.plattform-i40.de/IP/Redaktion/DE/Downloads/Publikation/2022-fortschrittsbericht.html</t>
    <phoneticPr fontId="3"/>
  </si>
  <si>
    <t>https://www.plattform-i40.de/IP/Redaktion/DE/Downloads/Publikation/IIoT_Value_Chain_Security2.html</t>
    <phoneticPr fontId="3"/>
  </si>
  <si>
    <t>サプライチェーンは、通常、多くの企業がそれぞれの部品やサービスを提供し、エンドユーザーに製品を提供するものである。製品は、部品の統合、試験、認証など、いくつかのプロセスを経て、エンドユーザーに届く。サプライチェーンの関係者はそれぞれ独自のプロセスを持っており、その貢献に関する情報を、似たり寄ったりの方法で記録しているかもしれません。また、エンドユーザーが手元にある製品の情報を正確に調べ、その製品が期待に応えているかどうかを確認するのは、かなり面倒なことです。
本活動の目的は、このようなメーカーが信頼できる部品を容易に見つけることができ、オペレーター／顧客／エンドユーザーとアドホックな信頼関係を構築できるよう支援することである。</t>
    <phoneticPr fontId="3"/>
  </si>
  <si>
    <t>https://www.plattform-i40.de/IP/Redaktion/DE/Downloads/Publikation/China/policy-demonstrator.html</t>
    <phoneticPr fontId="3"/>
  </si>
  <si>
    <t>実証プロジェクトは、中国の産業政策を実施する上で重要な役割を担っています。実証プロジェクトは、国家戦略計画をサポートするために設計されており、政府補助金も実証プロジェクトを通じて分配されます。また、産業界における重点分野や最新の開発動向も示しています。このポリシーブリーフィングでは、中国のインテリジェントマニュファクチャリング政策に大きく関連する主要なイニシアチブを要約しています。</t>
    <phoneticPr fontId="3"/>
  </si>
  <si>
    <t>https://www.plattform-i40.de/IP/Redaktion/DE/Downloads/Publikation/Korea.html</t>
    <phoneticPr fontId="3"/>
  </si>
  <si>
    <t>テクノロジーの進化に伴い、スマートマニュファクチャリングと社会の変化は急速に加速しています。韓国やドイツの産業界がスマートマニュファクチャリング構想を成功させるためには、標準化が重要な課題となっています。Industrie 4.0 (I 4.0)とIndustrial Internet of Things (IIoT) は、ドメインの境界、階層の境界、ライフサイクルの段階を越えて、かつてないほどのシステム統合を要求している。これは、コンセンサスに基づく標準や仕様から進められる場合にのみ可能です。スマートマニュファクチャリングのビジョンを産業界が実現するためには、オープンで相互運用可能なシステムアーキテクチャの基盤として、標準化を検討することが非常に重要なのです。</t>
    <phoneticPr fontId="3"/>
  </si>
  <si>
    <t>ジョイントホワイトペーパー</t>
    <phoneticPr fontId="3"/>
  </si>
  <si>
    <t>https://www.plattform-i40.de/IP/Redaktion/DE/Downloads/Publikation/Tri_Datenraum.html</t>
    <phoneticPr fontId="3"/>
  </si>
  <si>
    <t>製造業のための欧州共通データスペース開発のための汎欧州部門別アライアンスの提案
我々、三国協力1、フランス、ドイツ、イタリアの代表者とともに、オランダの代表者も交えて 我々は、欧州委員会、欧州各国政府、データ共有イニシアチブ、関連団体に対し、製造業におけるデータ共有を 製造業におけるデータ共有を技術戦略の最重要課題として位置づけるよう、欧州委員会、欧州各国政府、データ共有イニシアティブ、関連団体に要請する。</t>
    <phoneticPr fontId="3"/>
  </si>
  <si>
    <t>https://www.plattform-i40.de/IP/Redaktion/DE/Downloads/Publikation/Multilaterales_Datenteilen.html</t>
    <phoneticPr fontId="3"/>
  </si>
  <si>
    <t>CCM（Collaborative Condition Monitoring）は、多者間データ共有のための革新的なアプローチを説明します。
ここでは、部品サプライヤー、機械サプライヤー、工場オペレーターからなる「三元フラクタル」の文脈で、すべての参加者に経済的付加価値を生み出すことを目的に考察している。
本書は、「CCMトリプルフラクタル」を具体化することを目的としています。必要な法的、技術的、経済的な枠組み条件を強調し、様々なシナリオに基づいて議論しています。</t>
    <phoneticPr fontId="3"/>
  </si>
  <si>
    <t>https://www.plattform-i40.de/IP/Redaktion/DE/Downloads/Publikation/Details_of_the_Asset_Administration_Shell_Part1_V3.html</t>
    <phoneticPr fontId="3"/>
  </si>
  <si>
    <t>・管理シェルの情報内容を説明しています。
・技術的に中立なUMLモデルを指定します。
・管理シェルのシリアライズ形式：XML、JSON、OPC UAへのマッピング、AutomationML、RDF（Resource Description Framework）を指します。
・管理シェルの安全な伝送のための AASX 交換フォーマットを定義する。
・セキュリティ面も考慮し、ABAC（Attribute Based Access Control）の考え方に基づき、管理シェル情報へのアクセス権を定義しています。</t>
    <phoneticPr fontId="3"/>
  </si>
  <si>
    <t>文献名(英/日)</t>
    <rPh sb="0" eb="3">
      <t>ブンケンメイ</t>
    </rPh>
    <rPh sb="4" eb="5">
      <t>エイ</t>
    </rPh>
    <rPh sb="6" eb="7">
      <t>ニチ</t>
    </rPh>
    <phoneticPr fontId="3"/>
  </si>
  <si>
    <t>https://gaia-x.eu/wp-content/uploads/2022/06/Gaia-x-Architecture-Document-22.04-Release.pdf</t>
    <phoneticPr fontId="3"/>
  </si>
  <si>
    <t>Trust framework - Gaia-X Trust Framework - 22.04 Release</t>
  </si>
  <si>
    <t>Gaia-X Architecture Document 22.04 Release</t>
  </si>
  <si>
    <t>トラストフレームワーク - Gaia-X Trust Framework - 22.04 Release</t>
  </si>
  <si>
    <t>Gaia-X アーキテクチャドキュメント 22.04 Release</t>
  </si>
  <si>
    <t>Gaia-X secure and trustworthy ecosystems with Self Sovereign Identity</t>
    <phoneticPr fontId="3"/>
  </si>
  <si>
    <t>Gaia-X Self Sovereign Identityによる安全で信頼性の高いエコシステム</t>
    <phoneticPr fontId="3"/>
  </si>
  <si>
    <t>https://gaia-x.eu/wp-content/uploads/2022/06/SSI_White_Paper_Design_Final_EN.pdf</t>
    <phoneticPr fontId="3"/>
  </si>
  <si>
    <t>このホワイトペーパーでは、Gaia-X のエコシステムに適用される Self-Sovereign Identity (SSI) の主要な懸念事項、アーキテクチャ、および原則について説明します。自己主権型アイデンティティは、Gaia-Xが目指す分散型エコシステムにおいて、安全で信頼できるデジタル化を実現します。従来の中央のアイデンティティ管理システム（IdM）を必要としない自己主権型アイデンティティのコンセプトは、個人、組織、あるいは機械などのあらゆる主体が、デジタルアイデンティティと会員証、証明書、自己記述書などの関連クレデンシャルを自己主権的に管理することを可能にします。暗号標準と自己主権型アイデンティティ標準は、Web3準拠の技術コンポーネントと組み合わせることで、Gaia-Xエコシステムが中央でホスト・管理されるIDPを必要とせずに必要なレベルの信頼を獲得することを可能にします。</t>
    <phoneticPr fontId="3"/>
  </si>
  <si>
    <t>https://gaia-x.eu/wp-content/uploads/2022/05/Gaia-X-Trust-Framework-22.04.pdf</t>
    <phoneticPr fontId="3"/>
  </si>
  <si>
    <t>Data Sovereignty – Requirements Analysis of Manufacturing Use Cases</t>
    <phoneticPr fontId="3"/>
  </si>
  <si>
    <t>データ主権 - 製造業ユースケースの要件分析</t>
    <phoneticPr fontId="3"/>
  </si>
  <si>
    <t xml:space="preserve">製造業では、企業内や企業間のデジタル化が進み、仮想企業間や共同事業を行う企業間で安全かつ相互運用可能なデータ共有が課題となっています。
データを共有したいという希望はあるものの、他の事業者によるそのデータの利用段階全体を通じて、配布側事業者によるデータ利用のコントロールを維持したいという要望が明確に存在する。しかし、データ主権、特にデータ利用制御は、データ共有基盤の複雑かつ多面的な側面であり、真の分散環境において実施することは困難である。したがって、データ利用制御に対する具体的なニーズを分析し、ユーザの要求を動機とした優先順位を設定することが必要である。
本論文では、ユースケース駆動型のアプローチにより、基盤となる技術や運用基盤の選択肢や制約を抽象化し、概念的なレベルで構造化と優先順位付けを行った要件群を明らかにします。
この分析には、スマート生産システムに関する3つの参照ユースケースを使用する。
1. 協調的状態監視(CCM)
2. スマートファクトリーウェブ（SFW）
3. 国連持続可能な開発目標(SDG)への影響評価 </t>
    <phoneticPr fontId="3"/>
  </si>
  <si>
    <t>https://internationaldataspaces.org//wp-content/uploads/IDSA-Position-Paper-Data-Sovereignty-Requirements-Analysis-of-Manufacturing-Use-Cases.pdf</t>
    <phoneticPr fontId="3"/>
  </si>
  <si>
    <t>data.europa.eu and the European Common Data Spaces
A report on challenges and opportunities</t>
    <phoneticPr fontId="3"/>
  </si>
  <si>
    <t>data.europa.euと欧州共通データスペース
課題と機会に関する報告書</t>
    <phoneticPr fontId="3"/>
  </si>
  <si>
    <t>本報告書では、データスペースを利用したデータ共有に関する既存および新規の開発・取り組み（国際データスペース協会、Gaia-X、Open DEIから）を調査しています。その目的は、現在進行中のデータスペースの実装に関与しているオープンデータの保有者を特定することと、この実装においてオープンデータポータル（特にdata.europa.euに注目）が果たすべき役割について考察することである。データスペースやデータスペースアーキテクチャーの開発者との机上調査やインタビューを行い、欧州の政策文書で議論されている中核的分野や、欧州各国の都市・地域レベルで現在開発中の他のデータスペースにおいて、data.europa.euがどのように位置づけられるかを議論しています。これは2つの研究のうちの最初の1つであり、まだ本格的なデータスペースは存在しないが、以下のような遠大な結論を導き出すことができる。</t>
    <phoneticPr fontId="3"/>
  </si>
  <si>
    <t>https://internationaldataspaces.org//wp-content/uploads/dlm_uploads/EN_data_europa_eu_and_the_European_common_data_spaces_0.pdf</t>
    <phoneticPr fontId="3"/>
  </si>
  <si>
    <t>https://www.t-systems.com/de/en/whitepaper-download/how-data-sovereignty-enables-the-next-future-of-automotive</t>
    <phoneticPr fontId="3"/>
  </si>
  <si>
    <t>How data sovereignty enables the next future of automotive</t>
    <phoneticPr fontId="3"/>
  </si>
  <si>
    <t>データ主権が可能にする自動車の次なる未来とは</t>
    <phoneticPr fontId="3"/>
  </si>
  <si>
    <t>データは、自動車のユースケース（サプライチェーンの回復力、製造プロセスの自動化、自律走行やその他のモビリティサービスなど）に分析、機械学習、AIを活用する際の基本的な資産です。しかし、バリューチェーン全体における低品質や限られたアクセスといった現在のデータの課題は、これらのテクノロジーとそのアプリケーションの可能性を最大限に引き出すことを妨げています。本ホワイトペーパーでは、これらの課題に取り組むための3つのテーマを紹介しています。</t>
    <phoneticPr fontId="3"/>
  </si>
  <si>
    <t>T-systems</t>
    <phoneticPr fontId="3"/>
  </si>
  <si>
    <t>https://internationaldataspaces.org//wp-content/uploads/2022-05-30_Open-Source-Expertise-Updated-Version.pdf</t>
    <phoneticPr fontId="3"/>
  </si>
  <si>
    <t>Open Source als Innovationstreiber für Industrie 4.0</t>
    <phoneticPr fontId="3"/>
  </si>
  <si>
    <t>インダストリー4.0に向けたオープンソースの革新性</t>
    <phoneticPr fontId="3"/>
  </si>
  <si>
    <t>Plattform Industrie 4.0</t>
    <phoneticPr fontId="3"/>
  </si>
  <si>
    <t>文献名(英/日)</t>
    <rPh sb="0" eb="3">
      <t>ブンケンメイ</t>
    </rPh>
    <rPh sb="4" eb="5">
      <t>エイ</t>
    </rPh>
    <rPh sb="6" eb="7">
      <t>ニチ</t>
    </rPh>
    <phoneticPr fontId="3"/>
  </si>
  <si>
    <t>ディスカッション・ペーパー Fit for the future ?学習する企業文化</t>
    <phoneticPr fontId="3"/>
  </si>
  <si>
    <t xml:space="preserve">
</t>
  </si>
  <si>
    <t>実装戦略は、ドイツの業界、関連するテクノロジー指向のセクター、研究、政治の読者を対象としています。特に、エグゼクティブ、スペシャリスト、コンサルタント、およびドイツのインダストリー4.0の将来のビジョンに関心がある、またはその形成を支援したいすべての人々に対応します。</t>
  </si>
  <si>
    <t>論文「デジタル経済とデジタルワーク：成長、雇用、競争力、革新の機会」は、連邦経済エネルギー省のすべての優先措置とイニシアチブをまとめたものです。ドイツ経済の成功のために、そして従業員とさまざまな社会集団の利益のために、デジタルトランスフォーメーションを一緒に使用するための推進力を与えたいと思います。</t>
  </si>
  <si>
    <t>インダストリー4.0のビジョンは、2025年の観点から工業生産の将来の可能性を示し、2012年の「過去」を振り返ります。具体的なアプリケーションシナリオを使用して、企業とその従業員に関連する開発と結果を説明することにより、幅広い専門的および社会的議論の基礎を提供します。</t>
  </si>
  <si>
    <t>プラットフォームの関係者は、2つの中心的な目標を設定しました。それは、業界で高レベルの効果を達成することと、デジタル化された制作の利点に対する幅広い一般の認識を促進することです。この覚書は、ドイツの第4次産業革命を成功裏に形作るために、政治、協会、ビジネス、科学、労働組合の代表者間の連帯を強化します。</t>
  </si>
  <si>
    <t>連邦経済エネルギー省の戦略文書は、主にビジネス、教育、インフラストラクチャ、および労働市場の分野をカバーし、デジタルドイツを可能にするために連邦経済省によって設定された優先順位を示しています。</t>
  </si>
  <si>
    <t>中小企業、特に研究機関や政治を対象としたこの調査の中心的な推奨事項は次のとおりです。業界への参加の重要な前提条件として今日利用可能なセキュリティ技術の助けを借りて、企業に優れた基本的保護を一貫して確立する4.0。ITセキュリティの法的規制と判例法の欠如、技術基準の重要性に関する法的な明確さ、および例えばモデル条項による認められた契約慣行のため。ITセキュリティの最低基準の導入とデジタルバリューネットワークでの認定製品の使用。通信関係を保護するためのハードウェアベースのトラストアンカーの形式でのデジタルIDの使用。実稼働環境で密接に関連する安全性とセキュリティの側面を統合的に検討するための概念の作成。</t>
  </si>
  <si>
    <t>これらの調査結果に基づいて、政治、ビジネス、教育機関向けの行動に関する推奨事項が導き出されました。さらに、コンピテンシー開発の模範的な概念が開発されました。これは、企業にオリエンテーションを提供し、資格のオプションを示します。
この調査によると、企業は主にデジタル化をチャンスと見なしています。同時に、インダストリー4.0の実装、特に中小企業では、開発の必要性が依然として高いことが明らかになりました。</t>
  </si>
  <si>
    <t>マシン通信の共通語としての包括的なセマンティクスの定義は、インダストリー4.0のネットワーク化された世界のさまざまなプロバイダーのソリューションコンセプト間の相互運用性を確保するための基本的な前提条件です。この出版物は、合意サービス（一般的および基本的なサービス）と必要な相互作用モデルをカバーしています。</t>
  </si>
  <si>
    <t>インダストリー4.0に関連する既存および将来のビジネスモデルにとって、データはますます重要になっています。それらは現在、規模に関係なく、多くの企業にとって重要な経済的価値を表しています。しかし、現在のところ、「データ主権」のトピックをどの法的原則に従って扱うべきかはまだ不明です。出版物「インダストリー4.0のコンテキストでのデータ」は、これらの質問に光を当てます。</t>
  </si>
  <si>
    <t>インダストリー4.0の実装を成功させるために不可欠な前提条件は、データの安全で信頼できる処理と、外部からの攻撃からの企業間通信の信頼性の高い保護です。ガイドは、トピックへの洞察を提供します。</t>
  </si>
  <si>
    <t>インダストリー4.0の基盤は、価値創造に関与するすべてのコンポーネントのアプリケーション固有のネットワーキングを通じて、すべての関連情報を利用できることです。論文「インダストリー4.0のネットワーク通信」の目的は、産業用アプリケーションにおける通信ネットワークのグローバル標準化に関する推奨事項を作成することです。このようなネットワーク通信の必須要件が策定され、既存または進行中の標準と規範が特定されます。</t>
  </si>
  <si>
    <t>さらに、インダストリー4.0コンポーネントの構造と動作モードは、資産の仮想表現の重要な部分として説明されています。DIN SPEC 91345：2016-04は、3次レイヤーモデルの形式で参照アーキテクチャモデルを記述します。これにより、レイヤー（レイヤー）の形式の技術オブジェクト（資産）のアーキテクチャに加えて、それらの説明、履歴、および割り当てが可能になります。技術的または組織的な階層に。インダストリー4.0の概念は、ライフサイクルに沿ったデータ技術記述のルールの作成と、参照アーキテクチャモデルインダストリー4.0（RAMI4.0）の形式での技術オブジェクトの関連する価値開発です。これは、この技術オブジェクトに、その作成から製造、使用、廃棄に至るまでのすべての関連する側面を提示するのに役立ちます。それを仮想的に表すインダストリー4.0コンポーネントは、技術データの説明へのアクセスを可能にします。</t>
  </si>
  <si>
    <t>企業間の協力を確保するための基本は、データの送信者と受信者が本人であるかどうか、およびそれぞれの情報を送受信する権限があるかどうかの問題です。受け取る。結果のペーパーは、安全なIDの重要性の概要を提供し、付加価値通信網の信頼できる開発に不可欠な要素をまとめ、十分に安全なID機能を備えたそのようなネットワークを確立するための政治およびビジネスの行動に関する推奨事項を導き出します。</t>
  </si>
  <si>
    <t>多くの課題は、インダストリー4.0によって提供される多くの新しい機会にも関連しています。「設計によるセキュリティ」も、インダストリー4.0の開発とコンセプトワークに欠かせない要素になりつつあります。セキュリティは、RAMI4.0のすべての構造要素、つまりインダストリー4.0コンポーネントの設計をまとめて保持するフレームワークのように機能します。「RAMI4.0のセキュリティ」ガイドでは、読者にRAMIのセキュリティの側面を紹介し、RAMI4.0の3つの軸すべてのいくつかの例を使用して特定のセキュリティ対策について説明します。</t>
  </si>
  <si>
    <t>「ネットワークシステムのセキュリティ」ワーキンググループは、セキュリティの課題、Industry 4.0環境での安全な通信のための基本的な要件とアプローチ、特に企業間の価値創造ネットワークのニーズ、およびアクションの推奨事項に関する共通の立場を築き上げました。政治とビジネスが派生したそのようなネットワークを確立するために。企業間の安全な協力のためには、データの送信者と受信者が誰であるか、そして情報の送受信を許可されているかどうかという問題が基本です。受け取る。</t>
  </si>
  <si>
    <t>この出版物は、インダストリー4.0プロセスにおける最も重要な法的措置の分野の概要を提供します。民法および民事訴訟法、ITおよびデータ保護法、製造物責任法、IP法および労働法のトピックについては、この出版物は、プロファイルの形式で法的な観点から業界4.0プロセスに関連する問題を概説しています。</t>
  </si>
  <si>
    <t>仕事の世界は変わりますが、この変化の深さと範囲はしばしば論争されます。このホワイトペーパーのトピックは、インダストリー4.0に向けた技術的および経済的変化に関連する、仕事と教育の設計に関する将来の要件です。識別されたシナリオに沿って、作業、トレーニング、およびさらなる教育に関する運用例、手段、方法、およびベストプラクティスが識別されます。</t>
  </si>
  <si>
    <t>明日の製品と市場の競争に備えるために、私たちは今日の業界のデジタルトランスフォーメーションの基盤を築く必要があります。これは、インダストリー4.0プラットフォームで一緒に取り組んでいる、今後数年間の中心的な設計タスクの1つです。成功した1年を振り返ります。ネットワークとして、私たちはさまざまな専門知識と視点を統合し、課題を特定し、行動のための推奨事項を策定し、企業に情報を提供することに成功しました。このパンフレットでは、インダストリー4.0プラットフォームがこれまでの作業と議論の結果を示し、経済のデジタル変革を成功させるための推進力を提供します。</t>
  </si>
  <si>
    <t>業界のこれまでのセキュリティの概念は、主に自社ネットワークの技術的保護を目的としています。ただし、インダストリー4.0の多くの利点には、個別の個別の対策以上のものが必要です。包括的なセキュリティアーキテクチャが必要です。</t>
  </si>
  <si>
    <t>ZVEIユースケースインダストリー4.0、略してZVEIユースケース4.0は、業界の特定の例を使用して、インダストリー4.0機能の実際のアプリケーションを説明します。それらは、業界固有の側面、詳細な規範、および標準を示し、関連するバリューチェーンの特定のニーズに名前を付けます。</t>
  </si>
  <si>
    <t>インダストリー4.0コンポーネントは、インダストリー4.0の基本を説明しています。これは、インダストリー4.0用のハードウェアまたはソフトウェアを実装したい企業や開発者に役立ちます。これは、RAMI4.0リファレンスアーキテクチャモデルに基づく最初のモデルです。</t>
  </si>
  <si>
    <t>Bitkomワーキンググループ「Industry4.0Market＆Strategy」での議論は、予想される経済プロセスの革新の典型的な特徴についてすでに達成されている成熟度レベルの一般的な評価の現実について根本的な疑問を引き起こしました。どの新しいパラダイムと応用分野が実際にすでに確立されていて、どの生産管理分野でそのような変化が起こっているのかは決して明らかではありませんでした。「マーケットセグメンテーション」プロジェクトグループが結成され、インダストリー4.0の実装の現状と見通しを評価するための経験的基盤を開発するという目標が設定されました。この市場細分化により、協会の会員は、製造業の分野にビジネスの可能性があり、ITC企業に新しいビジネスの可能性が生まれるというオリエンテーションを受ける必要があります。</t>
  </si>
  <si>
    <t>現在のコレクション「ドイツの研究機関でのインダストリー4.0研究–概要」もこの背景に設定されています。その目標は、インダストリー4.0の分野におけるドイツの研究機関の仕事への洞察を与えることです。このように、企業や研究機関は、インダストリー4.0のコンテキストで将来のプロジェクトや活動の対象となるパートナーを見つけるのにサポートされます。</t>
  </si>
  <si>
    <t>これらのガイドラインの目的は、セキュリティの観点から、機械工学とプラント工学をより安全にすることです。これは、マシン内の（通常は今日ほとんどITサポートされている）オペレーティングプロセスとプラントビルダー自体と、サイバー攻撃やその他のITによる運用上の損傷に対する製品（つまり、機械やプラント）の回復力。焦点は、オフィスIT2の意味でのITセキュリティではなく、産業用IT（「産業用セキュリティ」/「自動化セキュリティ」）にあります。</t>
  </si>
  <si>
    <t>この調査では、インダストリー4.0の準備状況、つまり、インダストリー4.0の概念を実装する企業の意欲と能力を検証しています。現在の実装状況は経験的に決定され、分類スキームである準備モデルを使用して分類されました。</t>
  </si>
  <si>
    <t>インダストリー4.0に持続可能で永続的に安全なシステムを提供するという目標を達成するために、ガイドラインでは、開発および建設プロセスにおいて同様に重要な目標としてセキュリティを考慮することを説明しています。「インダストリー4.0セキュリティ」の要件には、試運転前の危険とリスクの調査、運用中のサイバーリスクの管理、およびネットワーク化されたマシンとシステムの製品ライフサイクル全体にわたるセキュリティ機能の保守も含まれます。</t>
  </si>
  <si>
    <t>したがって、インダストリー4.0ガイドラインの目的は、中規模の機械およびプラントメーカーに、独自のインダストリー4.0ビジネスモデルを開発し、独自のインダストリー4.0実装をサポートするためのツールを提供することです。このガイドは、自社でインダストリー4.0を実装するための既成の戦略を表すものではなく、個人の強みとスキルをさらに発展させるためのツールと手順を示しています。</t>
  </si>
  <si>
    <t>このガイドラインは、インダストリー4.0のデータ保護のトピックを紹介すると同時に、リスクを最小化するためのアプローチやその他の情報オプションを示し、データ保護の問題についての認識を高めることを目的としています。</t>
  </si>
  <si>
    <t>業界横断的な調整を行い、ドイツ企業の利益を束ね、集中させるために、工業会bitkom、VDMA、ZVEIは、DIN、DKE、Platform Industrie 4.0 とともに、ハノーバメッセに「標準化協議会I4.0」を設立しました。</t>
    <phoneticPr fontId="3"/>
  </si>
  <si>
    <t>RAMI 4.0は、Industrie 4.0の本質的な要素を、初めて3次元レイヤーモデルに集約しました。このフレームワークを用いて、Industrie 4.0技術を体系的に分類し、さらに発展させることができる。</t>
    <phoneticPr fontId="3"/>
  </si>
  <si>
    <t>同じ工場のホール内にある機械と通信しても、地球の裏側にある工場のシステムと通信しても、信頼の境界を超えることに違いはない。しかし、これは技術的な通信メカニズムによって、インダストリー4.0のコンポーネント（資産）が安全かつ相互運用可能な方法で通信できるようになり、それによって企業の境界を越えた信頼が可能になる場合にのみ機能します。
OPC UA（OPC1 Unified Architecture）は、マシンデータを記述し、交換するために使用されるアーキテクチャです。この点で、OPC UAは単なる通信プロトコルではなく、データモデルと相互作用の概念も含むアーキテクチャです。OPCはオートメーション技術において、以前から成功裏に使用されてきました。OPC UAのさらなる発展は、今日広く支持されており、インダストリー4.0プラットフォームの実装戦略における重要技術として推奨され、ZVEI製造者協会の「インダストリー4.0製品の基準」の一部にもなっています。そこで、本稿ではOPC UAに焦点を当てます。</t>
  </si>
  <si>
    <t>このプラットフォームは、グローバルスタンダードの統一されたフレームワークに向けた取り組みで、マイルストーンとなるものです。Industrie 4.0のコンポーネントを記述し、管理シェルを指定することで、デジタル生産システムにおける相互運用性の基盤を構築しているのです。また、国際的な協力体制により、この目標をグローバルに推進しています。例えば、ITセキュリティに関する資格や、独禁法に関連する問題の分類など、実践的な提言を行い、専門家のコミュニティで声を上げています。
本プラットフォームでは、産業界にとって重要なテーマである「インダストリー4.0におけるビジネスモデルタイプ」に関するワーキンググループを新たに設置しました。研究・イノベーションのテーマ分野でも再編が始まり、従来の研究・イノベーションWGや科学諮問委員会が、産業界の参加を得て研究諮問委員会となるなど、目に見える形で再編が進んでいます。
デジタル変革の成功は中小企業にかかっており、中小企業は具体的で実践的な支援と方向性を求めています。ドイツ全土の企業が、このプラットフォームのノウハウを活用できるようになるはずです。連邦経済省と連邦教育研究省が設立したインダストリー4.0移転ネットワークは、シナジーを共同で達成するために、地域やテーマ別に関係者をネットワーク化しています。</t>
  </si>
  <si>
    <t>このような組織化は、例えば入れ子式の原則に基づくモジュール化など、一次元のレベルだけでなく、様々な組織的基準、考慮事項、工学的分野に従って実行可能でなければなりません。定義された仕様との互換性のために、この情報技術構造を管理シェルとしてマッピングすることも可能でなければならない。この文書に記載されている見解は、ファクトリーオートメーションとプロセスオートメーションの業界に等しく適用されます。したがって、「工場」、「生産」、「現場」といった用語は、プロセス技術産業の設備も指しています。</t>
  </si>
  <si>
    <t>いわゆる「スマートグリッド」の文脈では、IEC 62559-2が提案するテンプレートに基づいてユースケースが記述され、このアプローチは既に用いられている。しかし、スマートグリッドというテーマは、製造業のデジタル化よりも、想定されるビジネスシナリオに焦点が当てられています。そのため、ユースケースの記述にこのテンプレートを直接適用することは、あまり意味のないことであると思われます。
一方、Plattform Industrie 4.0 のアプリケーションシナリオは、製造業のデジタル化の文脈における新しいビジネスチャンスの代表的な概要を提供すると認識されています。そのため、方法論的な観点からは、ビジネスシナリオのレベルではなく、技術的なユーザーの観点からビジネスシナリオを具体化することが必要である。
そこで、ビジネスシナリオのレベルから離れ、技術システムとアクターの相互作用をユースケースという形で技術的に記述することを目標にしました。我々は、Plattform Industrie 4.0の具体的なアプリケーションシナリオ、特にアプリケーションシナリオ「Value-Based Service」を考察の対象として設定しました。私たちは、プロジェクトという形で具体的に示すのではなく、一般的な原則と概念について説明することに関心があります。</t>
  </si>
  <si>
    <t>完全にデジタル化され、ネットワーク化された未来の生産方式、インダストリー4.0は、工場にも否応なく浸透しています。IoT Ready」「RAMI 4.0準拠」「Industry 4.0シール」といった用語の使用は、ほとんどインフレのような気がします。さらに、コンサルティング会社が製品や企業全体のIndustrie 4.0への適合性をテストするサービスも提供しています。このように、インダストリー4.0の定義が全く異なるサービス提供が隠されていることが多く、明確化よりも混乱につながることが多いのです。どうすれば、このジャングルのような条件をクリアできるのでしょうか？お客様が何を得るのか、条件やコンサルティングの提供の裏側はどうなっているのか。
この目的のために、Industrie 4.0 製品の一般的な基準およびメーカーに依存しない基準が開発され、このガイドに記載されています。このガイドは、Industrie 4.0 プラットフォームのワーキンググループ 1「リファレンスアーキテクチャ、標準、標準化」との協力で作成されました。</t>
  </si>
  <si>
    <t>2015年5月、中国とドイツは共同で中独標準化協力委員会（Working Group）のSub-Working Group Intelligent Manufacturing/ Industrie 4.0を立ち上げました。その後、2015年12月に上海で第1回ワーキンググループ会議が開催され、Industry 4.0 (RAMI4.0) のReference Architecture ModelとChina Intelligent Manufacturing System Architecture (IMSA) を相互承認するという建設的な提案がなされ、確認された。2016年5月、ドイツのライプチヒで第2回会議が開催され、中国とドイツの専門家がRAMI4.0とIMSAを相互承認する方法について深く議論した。2016年11月、ベルリンで第3回会議が開催され、中独インテリジェント製造/産業4.0システムアーキテクチャのコンセンサスが得られ、整合結果が最初に形作られた。</t>
  </si>
  <si>
    <t>この変革プロセスの実行を支援するため、ドイツ国内および世界各地のさまざまな専門家団体によるワーキンググループが結成され、多くの研究が行われ、多数の研究プログラムやプロジェクトが開始・推進されました。その活動の中心となったのが、プロダクションの分野です。ドイツ産業の最大の強みは、多くの分野で技術をリードし、最高の評価を得ている革新的な製品を開発し、国際的に成功裏に販売していることです。ドイツ工学」は、すでにドイツの産業立地にとって中心的な重要性を持っており、将来的にも、ビジネス拠点としてのドイツで最も国際的に評価されている品質特性の1つである。インダストリー4.0は、生産だけでなく、何よりも製品イノベーションの改善と成功のための大きな可能性を持っています。</t>
  </si>
  <si>
    <t>9つの応用シナリオは、受注生産から革新的な製品開発、自己組織化適応型ロジスティックスまで幅広く検討されています。これと並行して、産業界の企業は、プラットフォームのIndustrie 4.0マップに280以上のアプリケーション例を公開しており、これらは今日すでに実装され、テストされているものです。応用例は、いずれの場合も、ユーザー（リード市場）に対する可能な解決策や具体的な実装を記述したものである。このように、「Plattform Industrie 4.0」は、実際に実現されたIndustrie 4.0アプリケーションの最も包括的で最もよく知られたコレクションを提供しています。
これまで、アプリケーションシナリオと応用例は、それぞれ独立したものとして存在していました。このたび、「アプリケーションシナリオにおけるIndustrie 4.0マップの事例分類（EiBILA）」プロジェクトでは、アプリケーションシナリオと事例を共通の分類で結びつけ、そのギャップを埋めました。
280の事例とアプリケーションシナリオの関係を確立することが目的でした。もう一つの目的は、Industrie 4.0マップがどの程度アプリケーションシナリオの一貫性を示しているかという問いに答えることです。</t>
  </si>
  <si>
    <t>インダストリー4.0の技術は、工場やネットワークのトランスフォーマビリティを高めるために、すでに的を射た貢献をしています。しかし、Industrie 4.0のアプローチが適応性に与える具体的な効果については、十分に検討されていない。企業の適応性に関して、Industrie 4.0テクノロジー、組織、従業員の間の相互依存関係は、まだ明確に説明されていない。ドイツや他の先進国における仕事の将来を分析するために、この文脈では人の役割に特別な注意を払う必要がある。
本研究では、Industrie 4.0 Platform の Working Group 2 "Research and Innovation "の関与のもと、Industrie 4.0 技術による人間中心の適応性について考察する。</t>
  </si>
  <si>
    <t>通信の相手が同じ工場の機械であろうと、地球の裏側にある工場の工場であろうと関係ないのです。しかし、これはIndustrie 4.0のコンポーネント（資産）が安全かつ相互運用性をもって接触できる技術的なコミュニケーションメカニズムがある場合にのみ機能します。
そのようなIndustrie 4.0に準拠したコミュニケーションについて議論すること、それがこのディスカッションペーパーの目的です。セキュアコミュニケーションの技術的な側面にフォーカスしていることは明らかです。組織に対する要求がほとんど考慮されていない。本書は、Industrie 4.0の文脈における意思決定者とユーザーを対象としています。フレームワーク条件と指針に加え、安全なITインフラへの要求を考慮したIndustrie 4.0通信に関する模範的な知見が提示されています。</t>
  </si>
  <si>
    <t>したがって、デジタル革命の統合は、産業界にとって新たな前途である。フランス、ドイツ、イタリアは、欧州におけるデジタル化分野の重要なプレーヤーとして、産業界における地位を維持・向上させるための取り組みを開始しています。フランスのAlliance Industrie du Futur、ドイツのPlattform Industrie 4.0、イタリアのPiano Impresa 4.0は、エンドツーエンドのデジタル継続性と世界標準化がデジタル化経済にとって極めて重要であることから、国際化に向けて共通のアクションプランに取り組むことに合意しています。</t>
  </si>
  <si>
    <t>インダストリー4.0が目指すアプリケーションシナリオは、すべてのデータと情報が機械で読み取り可能になり、機械が正確で曖昧さのない言語によってお互いを理解したときに実現されるでしょう。GMAのワーキンググループ "Semantics and Interaction of I4.0 Components" (Platform I4.0 WG 1のUAGとしても知られている)では、I4.0コンポーネント間の言語に関するコンセプトの開発を行っています。このディスカッションペーパーは、ワーキンググループの全メンバーの貢献を使用しています。</t>
  </si>
  <si>
    <t>企業間の協力形態（研究開発協力や垂直的協力など）の中には、規制によってカルテルの禁止が除外されているものもあり、カルテル法で認められる範囲に入る場合について、企業に一定の確証を与えています。記載されていない協力の形態は、いわゆる個別免除を必要とします。
各企業は自ら確認し、協力が競争を制限しないか、または制限が個々のケースで正当化されることを確認しなければなりません。競合企業間の協力については、EU委員会のいわゆる水平ガイドラインが重要な解釈指針となっているが、結局のところ、関係企業にとっての誤判断のリスクやそれに伴う法的不確実性を大きく排除するものではない。
インダストリー4.0の分野におけるデータベースの協力に関する既存の規制はまだ最新なのか、それとも罰金リスクの高さを考慮し、企業に法的確実性を与えるために明確な新しい免責事項が必要なのかという疑問が生じます。</t>
    <phoneticPr fontId="3"/>
  </si>
  <si>
    <t>ドイツ、オーストリア、スイスの3カ国、いわゆる「DACH地域」は、デジタル化と最先端の情報通信技術による生産のグローバルバリューチェーンによって、大きな経済的可能性を秘めています。スマートマニュファクチャリングとインダストリー4.0は、工業生産を根本的に変えようとしています。デジタル化は、製造、製品、革新的なビジネスモデルのパラダイムシフトをもたらします。
そのため、生産のデジタル化に向けた取り組みでは、企業、科学、労働組合、政治などの関係者が集まり、強力なネットワークが形成されています。インダストリー4.0の分野では、DACH諸国がそれぞれ強固な地位を築いており、これを確保・拡大することが求められています。そのために、既存の関係をベースに、協力関係を深め、共通の言語領域から利益を得たいと考えています。</t>
  </si>
  <si>
    <t>受注生産を実現するためには、生産計画から生産管理、配送に至るまで、関係するすべての企業内および企業間でデータを総合的に記録し、処理することが必要です。そのためには、それぞれの企業内や企業間の徹底したネットワークづくりが必須です。バリューネットワークでは、受注、技術、製品、生産など、あらゆる種類のデータを交換しなければならない。これにより、高度な分散化（製品の代わりにサービス、ネットワークパートナーのためのサービス、モジュール化/標準化、プロセスの責任の分散化）と同時に、（技術）自己組織化と自律性（生産計画と制御、キャパシティとリソース計画、プロセス制御、供給と品質管理のループ）が生み出されるのです。</t>
  </si>
  <si>
    <t>デジタル化とネットワーク化には、自分自身や外部のデータの正確さ、システムやプロセスの適切な機能に対する信頼が絶対に必要です。これは、社内外のすべてのビジネスプロセスにとって基本的なことです。インテグリティは技術的な側面としてのみ捉えられがちですが、収益性、評判、規制責任に直接的な影響を及ぼします。</t>
  </si>
  <si>
    <t>デジタル市場のダイナミクスは、新たな（潜在的な）競争相手を生み出し、（競合する）企業同士をますます協力させることにつながっています。また、自己学習システムによるデータ・情報の交換も増えています。
これらの進展は、ドイツおよびヨーロッパの反トラスト法に問題を提起しています。誰が、どのような条件で協力できるのか？市場支配力のためのデータへのアクセスはどのような意味を持ち、どのような場合に乱用となるのか。自己学習システムの独禁法関連行為に責任を持つのは誰か？
法的枠組み "ワーキンググループの専門家は、新しい出版物の中で、これらの問題や他の問題に取り組んでいます - この要約は、個々の結果に焦点を当てています。</t>
  </si>
  <si>
    <t>デジタルビジネスモデルのメカニズムとアーキテクチャは、Industrie 4.0の価値創造への貢献に関する議論の中心になりつつある。ドイツ産業の付加価値、ドイツの競争力、生活の質の問題は、政治家、科学者、団体、ソーシャルパートナーを同様に悩ませる問題である。Plattform Industrie 4.0 の傘下にある新しいワーキンググループ "Digital Business Models in Industry 4.0" は、構造化されたマルチステークホルダー交流を通じて、行動に役立つ刺激を与えるために、この問題に取り組んでいます。</t>
  </si>
  <si>
    <t>Plattform Industrie 4.0とオランダのSmart Industry Programは、インターネットを介したバリューチェーンにおける生産プロセスのデジタル化と相互連携、すなわち「インダストリー4.0」による両国の経済強化に焦点を当てた協力関係を構築しています。
この協定の8つの主要テーマは、標準化、資格認定からデジタル・ビジネス・モデルまで多岐にわたっています。さらに、ドイツのラボネットワークIndustrie 4.0とオランダのスマートインダストリーネットワークの間で共同使用例が計画されており、この2つのテスト施設はすでに成功裏に連携しています。</t>
  </si>
  <si>
    <t>2019年11月20日にHandelsblattに掲載されたReflex Verlagの出版物は、継続教育、リアルタイム経済、エッジコンピューティング、マシンネットワーク、イントラロジスティックスのトピックに特化しています。
10ページのゲスト記事で、Plattform Industrie 4.0 は、Industrie 4.0 の2030年ビジョンを紹介しています。経済力や社会的な価値を、いかにしてデジタル時代に反映させるか。インダストリー4.0プラットフォームの2030年のミッションステートメントでは、デジタルエコシステムを形成するための全体的なアプローチを定めています。その中心となるのが、3つの戦略的行動分野です。</t>
  </si>
  <si>
    <t>ワーキンググループ「ネットワークシステムのセキュリティ」では、実用的なディスカッションペーパー「CAEデータへの安全なアクセス」の中で、コンピュータ支援エンジニアリング（CAE）データを扱う際のセキュリティ要件について扱っています。ワーキンググループでは、アプリケーションシナリオである「スマート製品開発」に基づいて、セキュリティ要件を特定し、安全なデータ交換のための適切なソリューション案を提示します。
Industrie 4.0プラットフォームの専門家が、アプリケーションシナリオをもとに、材料、部品、製造工程、製品の使用に関する情報をどのように上位のプラットフォームにまとめることができるのか、またそのために必要なデータセキュリティはどのようなものかを説明します。インダストリー4.0プラットフォームの専門家は、関係者のグループと使用可能な技術を詳細に検討した後、企業間の協力という将来のコンセプトのために高い柔軟性を活用できるように、属性ベースのアクセス制御（ABAC）を提案しています。</t>
  </si>
  <si>
    <t>このパートでは、そのような情報をどのように処理し、構造化しなければならないかに焦点を当てる。このガイダンスを提供するために、この文書ではマネジメントシェルの構造的な原則をいくつか定めています。本編では，管理シェルや他のシステムの情報交換のための技術的なインタフェース，プロトコルやインタラクションパターンは一切記述しない。</t>
    <phoneticPr fontId="3"/>
  </si>
  <si>
    <t>デジタル化と新しい産業ビジネスモデルが、分野や企業、国境を越えて価値あるネットワークを急速に変化させている今、産業用ITセキュリティはグローバルなアジェンダの上位に位置しています。国境を越えた接続性とデータ交換は、世界経済の強力で持続可能な成長を促進する可能性を秘めています。同時に、国際的なバリューネットワークにおいて企業間の協力を開始する企業は、複雑なセキュリティメカニズム、セキュリティインフラの違い、各国の規制アプローチの違いなどの課題に直面しています。
この会議でのパートナー間の交流は、国の目標や様々な規制の枠組み、関連する制度について、より透明性を高めることに貢献しました。Plattforim Industrie 4.0は、日本、中国、米国、フランス、イタリア、EUの代表からフレームワークやアイデアについて学ぶことができ、大変感謝しています。
詳しくは、この会議のレポートをご覧ください。</t>
  </si>
  <si>
    <t>メーカー、オペレーター、インテグレーター間のIndustrie 4.0コンポーネントの安全なアクセスコントロールは、サイバーセキュリティの要件と目的の観点から特に重要です。Industrie 4.0で求められるアクセスコントロールは、これまでのローカルシステムの境界を大きく超えています。特に小規模な企業では、このような課題があるため、最新のアクセスコントロールによるプラントやシステムのアクセス保護を正しく理解するための支援が必要です。
このディスカッションペーパーには、技術的な考察に加えて、これらの技術をサイバースペースで安全に使用するための、製造者、オペレータ、インテグレータの安全な協力に関する現在の重要なステートメントも含まれています。</t>
  </si>
  <si>
    <t>サイバーセキュリティの要件と目標は、メーカー、オペレーター、インテグレーター間のIndustrie 4.0コンポーネントの安全なアクセス制御にとって、特に重要です。Industrie 4.0で求められるアクセス制御は、これまでのローカルシステムの境界をはるかに超えるものです。このことは、特に小規模な企業にとって重要なことです。彼らは、最新のアクセスコントロールによるシステムのアクセス保護について理解するための支援を必要としています。
このディスカッションペーパーでは、技術的な考察に加えて、これらの技術をサイバースペースで安全に使用するための、メーカー、オペレーター、インテグレーターの安全な協力体制に関する最新のステートメントも含まれています。</t>
  </si>
  <si>
    <t>本書は、ネットワークシステムのセキュリティのためのAI技術とアプリケーションの基本的な理解を深めたいと考えている産業界や政界の専門家や意思決定者を対象としています。本書では、この分野におけるAIの非常にダイナミックな発展が、さまざまな経済的利益を生み出す可能性があることを強調しています。同時に、新たなセキュリティ・リスクの発生源となるため、新たな防衛戦略が必要であることも指摘している。本稿では、最新のAI概念の基本的な技術的作用機構と、それがセキュリティ概念に及ぼす影響について解説している。Industrie 4.0の中心的なセキュリティ要件についてまとめている。</t>
  </si>
  <si>
    <t>ドイツのプラットフォームの状況をよりよく理解するために、ドイツのプラットフォームイニシアチブとドイツの新興企業の両方を分析した。分析対象となった370社のうち、プラットフォームは188社で、その大半は旅行、輸送、ロジスティクスの分野で活動していました。このセクターには、消費財、小売業、自動車産業が続きました。このインパルスペーパーは、様々なプラットフォーム構想や既存の価値創造ネットワークの構造的な違いに光を当てている。著者の一つの焦点は、ネットワーク効果をビジネスモデルのスケーラビリティにどのように利用できるかという問題である。</t>
  </si>
  <si>
    <t>Plattform Industrie 4.0は、世界最大級のIndustrie 4.0ネットワークで、産業界のデジタル変革を推進することを基本コンセプトとしています。企業、団体、学術界、労働組合、政策立案者を結びつけ、すべてのステークホルダーがさまざまなレベルでミッションを推進できるようにします。</t>
  </si>
  <si>
    <t>デジタル化は、中堅産業企業の競争力に影響を与えます。デジタル化は、産業界の古典的なビジネスモデルを破壊するだけでなく、競争力を高め、新たな成長機会を生み出すための重要なコア・コンピタンスでもあります。WG 6「デジタル・ビジネス・モデル」は、世界の主要企業約50社との協力のもと、ビジネスモデルのデジタル化に向けた5つの成長経路を特定し、新しいインパルスペーパーで紹介しています。</t>
  </si>
  <si>
    <t>アドミニストレーション・シェルの目的は何ですか？ユーザーはアドミニストレーションシェルからどのような恩恵を受けることができるのでしょうか？これらの疑問やその他の疑問は、ディスカッションペーパー「Usage View of the Administration Shell」で議論されています。管理シェルはIndustrie 4.0の文脈で広く議論されていますが、assed管理シェルの利点とアプリケーションにはほとんど注意が払われていません。</t>
  </si>
  <si>
    <t>誰もが異なるソフトウェアやハードウェアに依存している場合、生産現場やサプライヤー、顧客とのワークフローをデジタル化すると同時に、どのようにセキュリティを確保すればよいのでしょうか。企業は、遅くとも次の投資判断の時期には、この問いを自問自答している。その答えが、統一されたオープンなIndustrie 4.0規格です。相互運用性を保証し、異なるシステムやデジタルエコシステムのすべての構成要素がスムーズに連動するようにします。Industrie 4.0プラットフォームのマネジメントシェルコンセプトは、そのための最も重要な道しるべを示すものです。</t>
  </si>
  <si>
    <t>2017年4月にフラウンホーファーがIDSAと共同で公開。</t>
  </si>
  <si>
    <t xml:space="preserve">欧州の産業はエコシステムや標準化につながる市場を生み出す可能性のあるプラットフォーム、リファレンスアーキテクチャ、相互作用プロトコルの機能とインターフェイスの折り合いをつける必要がある。そのため本紙では産業IoTイニシアチブ（IIRA、RAMI4.0、IoT-A、IVI）とIDSレイヤーモデルやアーキテクチャの観点から比較し、共通点や異なる点を説明、IDSとの拡張の可能を記載している。またFIWAREをプラットフォームコンポーネントと組み合わせることで様々な分野でのソリューション開発が加速すると記載がある。
</t>
  </si>
  <si>
    <t xml:space="preserve">データ交換という観点でオープンデータとIDSのアーキテクチャは類似点が多い。またオープンデータとIDSは相性が良く、両者を組み合わせることでIDSを活用したユースケースの強化や新規ビジネス開拓が期待できる。本紙ではオープンデータとIDSのエコシステムの類似点や異なる点、そしてオープンデータをIDSで活用するためにはどのようなエコシステムアーキテクチャを築けばよいか説明している。IDSがいかにデータ交換時の信頼を大切にしているか、そしてそのためにコネクタやブローカ等を利用することで従来オープンデータのエコシステムと異なるアプローチ方法を構築していることが重点的に記載されている。I12（IDSコンポーネンツの認証）とI14（ODにより恩恵を受けるDSCとSUM）の内容を一部簡略化して紹介している。
</t>
  </si>
  <si>
    <t xml:space="preserve">IDSにおける参加者とコアコンポーネントの認証アプローチに関して説明。
認証のフレームワークとしては、第1段階で各国の機関が認証を実施し、第2段階で加盟国の認証機関と評価機関が相互協議を行い相互に認めたものに認証書が発行される。
セキュリティ要件（3つのレベル:エントリーレベル、メンバレベル、セントラルレベル）により認証が必要となる対象先が異なり（エントリーレベルではデータ所有者、データ提供者、データ消費者は必須、メンバレベルではブローカサービスプロバイダ、アップストアプロバイダ、ボキャブラリプロバイダ、サービスプロバイダは必須、など）、認証プロセス（エントリーレベルでは自己評価、メンバレベルではマネジメントシステム（独立評価機関）、など）も異なる。
</t>
  </si>
  <si>
    <t xml:space="preserve">EUでのデータマーケットプレイス・エコシステム実現に向けたデータ主権の重要性を説明している。
データ共有・交換をオープン・低コストで実現し、SMEが容易に参画できるようにするために、データ主権のSemantic Sandardを作成することを目的としている。
</t>
  </si>
  <si>
    <t>フラウンホーファーとIDSAによって2018年5月に出版されました。</t>
  </si>
  <si>
    <t xml:space="preserve">欧州の競争力確保のためにオランダとドイツが協力する。ドイツは自動化、オランダはデジタル化。協業分野の一つとして OPC-UA, AAS, IDSAなど安全なデータ交換のための国際標準の幅広く包括的な採用が謳われている。IDSA CEOのコメントでIDSA HubとしてのTNOについても言及。2019-2021の連携協力ロードマップ。
</t>
  </si>
  <si>
    <t xml:space="preserve">製造業におけるデータ駆動型のイノベーションと価値創出が期待される主要5エリアに関する説明。①アセット最適化、②価値連鎖横断での製品トラッキング、③価値連鎖横断でのプロセストラッキング、④デジタル製品仕様の交換、⑤透明性確保（トレサビ等）。
それぞれについて課題、データ共有が課題解決にどう貢献するか、どの様に進めればよいか、について説明。データ共有に向けた成功要件について説明。①適切な技術の選択、②標準準拠、③トラストの構築、④法や規制への対応。
</t>
  </si>
  <si>
    <t xml:space="preserve">具体的には、EUデータ戦略に基づき、自己主権型で相互運用性を目的としたIDSの設立、IDSの貢献内容、メンバーに求めるアクションなどが列挙されている。
</t>
  </si>
  <si>
    <t>セキュアなデータ交換を実現する上で認定された参加者が、認定したソフトウェアを利用しなくてはならない。本書は、コンポーネントのCriteria catalogueを説明する。
　SMEの参入障壁を下げる一方で、高いセキュリティレベルが求められるため、以下の3つのレベルで各項目別に基準を定義する。
・Entry Level:
 Basic security SME向け
・Member Level:
 Advanced security 主要参加者向け
・Central　Level:
　 Special security サービス提供者向け</t>
  </si>
  <si>
    <t xml:space="preserve">風力発電機には大量のセンサが設置されているため、大量のデータが発生する。これらのデータはメーカーの発電機開発や発電会社の故障検知ソフトなど様々な方面に使用が期待できる。そのため風力発電のユースケースにおいてこれらのデータを効率的かつ安全にシェアするエネルギーデータスペースが必要である。本紙ではIDSのリファレンスアーキテクチャとソフトウェアコンポーネントを活用することでエネルギーデータスペースの必要要件を満たせると説明している（具体的には、データ主権、分散型データストレージ、標準化、認証、セキュリティ、データガバナンス）。また本紙の最後には読者に向けてワーキンググループへの参加を呼び掛ける記述がある。
</t>
    <phoneticPr fontId="3"/>
  </si>
  <si>
    <t xml:space="preserve">    国際データスペース（ids）では、データ主権の方法と技術に常に磨きをかけ、改良を加えています。私たちのポジション・ペーパーの最後のリリースは、すでに1年以上前になります。この分野では長い間、多くの議論の焦点となってきました。前回のリリース以来、私たちはデータ主権の分野で多くの側面を改良してきました。</t>
  </si>
  <si>
    <t>2021年3月、ティッセンクルップのCTOで国際データスペース協会（IDSA）会長のラインホルト・アチャッツは、モビリティデータスペースの最小利用可能製品版の実現を祝っています。これは、フラウンホーファーと複数の産業界のパートナーが共同で行ったもので、ドイツ政府の寛大な支援により、世界的に支配的なB2Bデータ標準を設定、普及、実施するためにIDSAが設立されました。一方、2019年にはドイツとフランス政府がIDSAの姉妹組織であるGAIA Xを立ち上げ、「デジタル政治のムーンショット」と銘打って、欧州のクラウドを開発するための基盤を提供する予定です。IDSAは、そのアイデンティティとレガシーを維持しながら、幅広い標準の採用を促進するために、正しい協力活動を追求しているのでしょうか？そして、IDSAは分散型データプラットフォームを通じて、ハイパースケーラー（FacebookやGoogleなど）のパワーとバランスを取るような低コストで大規模なアクセスソリューションを提供できるでしょうか？</t>
  </si>
  <si>
    <t>文書タイプ1</t>
  </si>
  <si>
    <t>想定読者</t>
  </si>
  <si>
    <t>技術内容</t>
  </si>
  <si>
    <t>個別アイテムの範囲</t>
  </si>
  <si>
    <t>Business View</t>
  </si>
  <si>
    <t>経営者</t>
  </si>
  <si>
    <t>全体構造</t>
  </si>
  <si>
    <t>認証</t>
  </si>
  <si>
    <t>ビジネス</t>
  </si>
  <si>
    <t>Usage View</t>
  </si>
  <si>
    <t>技術者</t>
  </si>
  <si>
    <t>個別アイテム</t>
  </si>
  <si>
    <t>広報</t>
  </si>
  <si>
    <t>Functional View</t>
  </si>
  <si>
    <t>全般</t>
  </si>
  <si>
    <t>コンセプト</t>
  </si>
  <si>
    <t>ユースケース</t>
  </si>
  <si>
    <t>Implementation View</t>
  </si>
  <si>
    <t>将来展望</t>
  </si>
  <si>
    <t>Legal framework</t>
  </si>
  <si>
    <t>重要度</t>
    <rPh sb="0" eb="3">
      <t>ジュウヨウド</t>
    </rPh>
    <phoneticPr fontId="3"/>
  </si>
  <si>
    <t>理由</t>
    <rPh sb="0" eb="2">
      <t>リユウ</t>
    </rPh>
    <phoneticPr fontId="3"/>
  </si>
  <si>
    <t>Upper Layer</t>
  </si>
  <si>
    <t>System Requirement Layer（その他）</t>
  </si>
  <si>
    <t>System Element Layer</t>
  </si>
  <si>
    <t>抽象度</t>
    <rPh sb="0" eb="3">
      <t>チュウショウド</t>
    </rPh>
    <phoneticPr fontId="3"/>
  </si>
  <si>
    <t>View point</t>
    <phoneticPr fontId="3"/>
  </si>
  <si>
    <t>技術</t>
    <rPh sb="0" eb="2">
      <t>ギジュツ</t>
    </rPh>
    <phoneticPr fontId="3"/>
  </si>
  <si>
    <t>ビジョン</t>
    <phoneticPr fontId="3"/>
  </si>
  <si>
    <t>（その他）</t>
    <rPh sb="3" eb="4">
      <t>ホカ</t>
    </rPh>
    <phoneticPr fontId="3"/>
  </si>
  <si>
    <t>法制度</t>
    <rPh sb="0" eb="3">
      <t>ホウセイド</t>
    </rPh>
    <phoneticPr fontId="3"/>
  </si>
  <si>
    <t>国家</t>
    <rPh sb="0" eb="2">
      <t>コッカ</t>
    </rPh>
    <phoneticPr fontId="3"/>
  </si>
  <si>
    <t>データ主権</t>
    <rPh sb="3" eb="5">
      <t>シュケン</t>
    </rPh>
    <phoneticPr fontId="3"/>
  </si>
  <si>
    <t>この文書は、GAIA-Xのプロセス、コンポーネント、およびメカニズムを幅広い読者に向けた概要を説明している。ワーキンググループの現在の活動要約と、技術的アーキテクチャ、実質的なポリシーおよびフェデレーションサービスに対する提案を含んでいる。</t>
  </si>
  <si>
    <t xml:space="preserve">独仏の共同声明。European data and AI driven ecosystemを作る。ECのEuropean Data Spaceに沿って検討した。欧州他国への呼びかけも。European CSP Certification schemeやIdentity and Access Managementなど政府から見た要件をリスト。
</t>
  </si>
  <si>
    <t>会員の分類。スタートアップ、ベンダー、ユーザー企業、非営利団体。</t>
    <rPh sb="0" eb="2">
      <t>カイイン</t>
    </rPh>
    <rPh sb="3" eb="5">
      <t>ブンルイ</t>
    </rPh>
    <rPh sb="23" eb="25">
      <t>キギョウ</t>
    </rPh>
    <rPh sb="26" eb="31">
      <t>ヒエイリダンタイ</t>
    </rPh>
    <phoneticPr fontId="3"/>
  </si>
  <si>
    <t>エネルギーに関する欧州のアプローチへの道。下記ポジションペーパーの概要スライド</t>
    <rPh sb="21" eb="23">
      <t>カキ</t>
    </rPh>
    <rPh sb="33" eb="35">
      <t>ガイヨウ</t>
    </rPh>
    <phoneticPr fontId="3"/>
  </si>
  <si>
    <t>エネルギーに関する欧州のデータスペースのユースケース紹介。</t>
    <rPh sb="26" eb="28">
      <t>ショウカイ</t>
    </rPh>
    <phoneticPr fontId="3"/>
  </si>
  <si>
    <t>本文書では、Gaia-Xの価値観に基づいたデータ共有エコシステムにどのように関わるかについての最初のアイデア、計画、使用例、アプローチについて集約しています。
このデータスペースのポジションペーパーをまとめる目的は、以下の各バーティカルにおける現状を把握することである。農業、教育、エネルギー、金融、健康、インダストリー4.0、モビリティ、公共セクター、地理情報、スマートリビング。本書では、データスペースの現在のミッション、課題、ロードマップなどの情報を集約しています。</t>
    <rPh sb="0" eb="3">
      <t>ホンブンショ</t>
    </rPh>
    <phoneticPr fontId="3"/>
  </si>
  <si>
    <t>（アクセス不可）</t>
    <rPh sb="5" eb="7">
      <t>フカ</t>
    </rPh>
    <phoneticPr fontId="3"/>
  </si>
  <si>
    <t>Gaia-Xがデジタルプラットフォームにおいてより高い、かつてないレベルの信頼を確保するためには、信頼をわかりやすく、採用しやすい原則にする必要があります。このため、Gaia-Xは、データ保護、透明性、セキュリティ、ポータビリティ、エコシステムの柔軟性、および主権とヨーロッパのコントロールを保護するTrust Framework（旧称Gaia-X Compliance）とLabelling Frameworkを開発しました。トラストフレームワークは、Gaia-Xエコシステムの一部となるための最小限のベースラインを定義する一連のルールです。
これらのルールは、ユーザーが自分の選択を完全にコントロールできるようにしながら、個々のエコシステム間で共通のガバナンスと基本的なレベルの相互運用性を保証します。言い換えれば、Gaia-Xエコシステムは、Gaia-X Trust FrameworkのGaiaX要件に従う参加者とサービス提供の仮想集合体です。
Trust Frameworkは、検証可能なクレデンシャルとリンクされたデータ表現を用いて、検証可能なクレームのFAIR知識グラフを構築し、そこから追加の信頼とコンポーザビリティインデックスを自動的に計算することができる。
コンプライアンスプロセスとして知られる計算可能なルールのセットは、自動化されバージョン管理されています。これは、この文書がバージョン管理されることを意味する。</t>
    <phoneticPr fontId="3"/>
  </si>
  <si>
    <t>この文書では、Gaia-X アーキテクチャーのトップレベルモデルについて説明します。この文書は、概念的なモデリングと運用モデルの主要な検討事項に焦点を当て、技術やベンダーの制約を受けない。そうすることで、Gaia-Xアーキテクチャの基本的な概念と用語について、様々なGaia-Xステークホルダーグループの明確な理解を、ある時点の一貫した形で表すことを目的としています。これは、Gaia-Xアーキテクチャのさらなる精緻化、仕様化、および実装のための基礎を形成するものである。
したがって、特にGaia-Xフェデレーションサービス仕様のための権威ある参考文献を作成する。Gaia-X アーキテクチャ文書は、ビジネス要件の進化（例：欧州におけるデータスペース活動）、規制枠組みの関連変更、および技術的状況の進歩を反映して継続的に更新される予定です。</t>
    <phoneticPr fontId="3"/>
  </si>
  <si>
    <t>-</t>
    <phoneticPr fontId="3"/>
  </si>
  <si>
    <t>66と重複</t>
    <rPh sb="3" eb="5">
      <t>チョウフク</t>
    </rPh>
    <phoneticPr fontId="3"/>
  </si>
  <si>
    <t>Gaia-Xの10と重複</t>
  </si>
  <si>
    <t>62と重複</t>
    <rPh sb="3" eb="5">
      <t>チョウフク</t>
    </rPh>
    <phoneticPr fontId="3"/>
  </si>
  <si>
    <t>69と重複</t>
    <rPh sb="3" eb="5">
      <t>チョウフク</t>
    </rPh>
    <phoneticPr fontId="3"/>
  </si>
  <si>
    <t>PI4.0の282と重複</t>
    <rPh sb="10" eb="12">
      <t>チョウフク</t>
    </rPh>
    <phoneticPr fontId="3"/>
  </si>
  <si>
    <t>Gaia-Xの8と重複</t>
    <phoneticPr fontId="3"/>
  </si>
  <si>
    <t>ページ
数</t>
    <rPh sb="4" eb="5">
      <t>スウ</t>
    </rPh>
    <phoneticPr fontId="3"/>
  </si>
  <si>
    <t>非破壊検査(NDE:non-destructive evaluation)は多くの産業で、貴重な資産の品質と安全性の保証を通じて、その価値を何度も実証してきました。しかし、その一方で、NDEがビジネス上の意思決定において重要視されなくなってきているのも事実です。多くの場合、非破壊検査で得られたデータは、品質保証のための評価として利用され、二者択一的な判断がなされています。NDE 4.0と呼ばれるNDEとインダストリー4.0の合流は、価値認識を再調整するだけでなく、エコシステム全体の価値創造活動の幅広いセットを通じて新しい顧客グループを獲得するためにNDE/NDT産業にユニークな機会を提供します。サイバーフィジカルループ（IIoTとデジタルツインを含む）へのNDEの統合は、NDE産業がコストセンターからバリューセンターへ認識をシフトさせるチャンスである。本稿では、NDEエコシステムの概要、主要な価値の流れ、価値を生み出すサイバーフィジカルループ、エコシステム内の様々な関係者のユースケースを紹介する。</t>
    <phoneticPr fontId="3"/>
  </si>
  <si>
    <t>o</t>
  </si>
  <si>
    <t>C</t>
  </si>
  <si>
    <t>この論文では、産業生産エコシステムのネットワーク化された関係者が利用するオープンマーケットプレイスのリファレンスアーキテクチャについて説明しています。このような試みの動機は、プラットフォーム経済の基本原理を応用して、関連するサプライチェーンネットワークを含む工業生産に「サービスとして」資産の機能を提供するという考えからきている。現在、「サービスとしての生産」を商業的に提供すると、通常、プラットフォームベンダーがロックインするリスクのある独占的なシステムになってしまう。そのため、国際標準、特にIETF、IEC、Plattform Industrie 4.0、International Data Spaces Association (IDSA)に依存したオープンなアプローチが必要とされているのです。このアプローチにより、明確に定義されたインターフェイスに従って、マーケットプレイスの連携が可能になります。この論文では、機能的および非機能的なシステム要件から導き出され、インダストリアル・インターネット・コンソーシアム（IIC）のテストベッドであるスマート・ファクトリー・ウェブのアイデアによって推進される、技術に依存しないオープンアーキテクチャを提案する。さらに、Smart Factory Web (SFW) プラットフォームのアーキテクチャを紹介し、産業用生産エコシステムのためのオープンな連合型マーケットプレイスの現在および将来の需要に照らして評価を行っています。</t>
    <rPh sb="220" eb="223">
      <t>ドクセンテキ</t>
    </rPh>
    <rPh sb="395" eb="397">
      <t>レンケイ</t>
    </rPh>
    <phoneticPr fontId="3"/>
  </si>
  <si>
    <t>A</t>
  </si>
  <si>
    <t>製造aaSの事例として13件の製造プラットフォームが紹介されている。
日本からはNECのNegotiation Automation Platformが紹介されている。</t>
    <rPh sb="0" eb="2">
      <t>セイゾウ</t>
    </rPh>
    <rPh sb="6" eb="8">
      <t>ジレイ</t>
    </rPh>
    <rPh sb="13" eb="14">
      <t>ケン</t>
    </rPh>
    <rPh sb="15" eb="17">
      <t>セイゾウ</t>
    </rPh>
    <rPh sb="26" eb="28">
      <t>ショウカイ</t>
    </rPh>
    <rPh sb="35" eb="37">
      <t>ニホン</t>
    </rPh>
    <rPh sb="76" eb="78">
      <t>ショウカイ</t>
    </rPh>
    <phoneticPr fontId="3"/>
  </si>
  <si>
    <t>データ経済の繁栄は、さまざまな形で恩恵をもたらします。インドは、デジタルIDやデジタル決済システムなどの複数のデジタルエコシステムにより、デジタル経済の恩恵を実現する態勢が整っています。多くの人が、データ経済の計り知れない可能性は、特に、オープンで統合されたスケーラブルなアーキテクチャによるDExの設立、公平性と透明性を確保するための適切なガバナンス機構、すべてのステークホルダーの権利と利益の保護によって実現できる、と考えています。そのようなDExは、企業を含む個々の関係者の権利を尊重する倫理的な枠組みに根ざしたものでなければなりません。
本稿では、DExsを通じたデータ共有を支援するデータエコシステムの開発を目指します。エコシステムの開発における様々な課題について議論し、集団的理解を深めるための出発点となり、それによってDExsが共通の目的のためにデータ駆動型経済の潜在力を引き出すことを可能にする。</t>
    <phoneticPr fontId="3"/>
  </si>
  <si>
    <t>非破壊検査にCPSを適用したユースケースの紹介。</t>
    <rPh sb="0" eb="5">
      <t>ヒハカイケンサ</t>
    </rPh>
    <rPh sb="10" eb="12">
      <t>テキヨウ</t>
    </rPh>
    <rPh sb="21" eb="23">
      <t>ショウカイ</t>
    </rPh>
    <phoneticPr fontId="3"/>
  </si>
  <si>
    <t>データ大国インドにおけるデータ交換をテーマとしたエコシステムの要件を紹介</t>
    <rPh sb="3" eb="5">
      <t>タイコク</t>
    </rPh>
    <rPh sb="15" eb="17">
      <t>コウカン</t>
    </rPh>
    <rPh sb="31" eb="33">
      <t>ヨウケン</t>
    </rPh>
    <rPh sb="34" eb="36">
      <t>ショウカイ</t>
    </rPh>
    <phoneticPr fontId="3"/>
  </si>
  <si>
    <t>インフラ</t>
    <phoneticPr fontId="3"/>
  </si>
  <si>
    <t>NDE</t>
    <phoneticPr fontId="3"/>
  </si>
  <si>
    <t>インフラ開発の問題解決を包括的に捉えたG20への提言
ここでいうインフラはデータインフラではなく、電気や水道など従来のインフラ</t>
    <rPh sb="4" eb="6">
      <t>カイハツ</t>
    </rPh>
    <rPh sb="7" eb="11">
      <t>モンダイカイケツ</t>
    </rPh>
    <rPh sb="12" eb="15">
      <t>ホウカツテキ</t>
    </rPh>
    <rPh sb="16" eb="17">
      <t>トラ</t>
    </rPh>
    <rPh sb="24" eb="26">
      <t>テイゲン</t>
    </rPh>
    <rPh sb="49" eb="51">
      <t>デンキ</t>
    </rPh>
    <rPh sb="52" eb="54">
      <t>スイドウ</t>
    </rPh>
    <rPh sb="56" eb="58">
      <t>ジュウライ</t>
    </rPh>
    <phoneticPr fontId="3"/>
  </si>
  <si>
    <t>B</t>
  </si>
  <si>
    <t>個人情報を扱うデータスペースに関する問題提起。
取り上げている事例は、Mobility Data SpaceとDigital Life Journey。
問題提起までなのでBとした。</t>
    <rPh sb="0" eb="4">
      <t>コジンジョウホウ</t>
    </rPh>
    <rPh sb="5" eb="6">
      <t>アツカ</t>
    </rPh>
    <rPh sb="15" eb="16">
      <t>カン</t>
    </rPh>
    <rPh sb="18" eb="22">
      <t>モンダイテイキ</t>
    </rPh>
    <rPh sb="24" eb="25">
      <t>ト</t>
    </rPh>
    <rPh sb="26" eb="27">
      <t>ア</t>
    </rPh>
    <rPh sb="31" eb="33">
      <t>ジレイ</t>
    </rPh>
    <rPh sb="77" eb="81">
      <t>モンダイテイキ</t>
    </rPh>
    <phoneticPr fontId="3"/>
  </si>
  <si>
    <t xml:space="preserve">「欧州のデジタル10年と自律性」に関する本調査は、デジタル・コンパスと欧州委員会のデジタル戦略全体が設定した2030年目標について、独立した専門家の意見と評価を提供することを目的としている。
この文書は、産業・研究・エネルギー委員会（ITRE）の要請により、経済・科学・生活の質に関する政策部が、近年の進展、進行中の措置、今後講じるべき措置の妥当性について客観的な見解を確立するために提供したものである。
 1) デジタル技術に精通した市民と高度なデジタル技術を持つ専門家。
 2) 安全で高性能な持続可能なデジタルインフラ
 3) 企業のデジタルトランスフォーメーション
 4) 公共サービスのデジタル化 </t>
    <phoneticPr fontId="3"/>
  </si>
  <si>
    <t>AI</t>
    <phoneticPr fontId="3"/>
  </si>
  <si>
    <t>デジタルコンパス達成のための提言。製造aaSを検討するための背景となる知識のためBとした。</t>
    <rPh sb="8" eb="10">
      <t>タッセイ</t>
    </rPh>
    <rPh sb="14" eb="16">
      <t>テイゲン</t>
    </rPh>
    <rPh sb="17" eb="19">
      <t>セイゾウ</t>
    </rPh>
    <rPh sb="23" eb="25">
      <t>ケントウ</t>
    </rPh>
    <rPh sb="30" eb="32">
      <t>ハイケイ</t>
    </rPh>
    <rPh sb="35" eb="37">
      <t>チシキ</t>
    </rPh>
    <phoneticPr fontId="3"/>
  </si>
  <si>
    <t>MobilityDataSpaceの目的や利点などを総合的にまとめてあり、製造aaSの参考になると考えAとした。</t>
    <rPh sb="18" eb="20">
      <t>モクテキ</t>
    </rPh>
    <rPh sb="21" eb="23">
      <t>リテン</t>
    </rPh>
    <rPh sb="26" eb="29">
      <t>ソウゴウテキ</t>
    </rPh>
    <rPh sb="37" eb="39">
      <t>セイゾウ</t>
    </rPh>
    <rPh sb="43" eb="45">
      <t>サンコウ</t>
    </rPh>
    <rPh sb="49" eb="50">
      <t>カンガ</t>
    </rPh>
    <phoneticPr fontId="3"/>
  </si>
  <si>
    <t>AIマーケットプレイス(ドイツ)の紹介。
個別案件のためCとした。</t>
    <rPh sb="17" eb="19">
      <t>ショウカイ</t>
    </rPh>
    <rPh sb="21" eb="23">
      <t>コベツ</t>
    </rPh>
    <rPh sb="23" eb="25">
      <t>アンケン</t>
    </rPh>
    <phoneticPr fontId="3"/>
  </si>
  <si>
    <t>オランダにおけるAIデータスペース連合の取組みについての包括的な考えを参考にできると考えてAとした。</t>
    <rPh sb="17" eb="19">
      <t>レンゴウ</t>
    </rPh>
    <rPh sb="20" eb="22">
      <t>トリク</t>
    </rPh>
    <rPh sb="28" eb="31">
      <t>ホウカツテキ</t>
    </rPh>
    <rPh sb="32" eb="33">
      <t>カンガ</t>
    </rPh>
    <rPh sb="35" eb="37">
      <t>サンコウ</t>
    </rPh>
    <rPh sb="42" eb="43">
      <t>カンガ</t>
    </rPh>
    <phoneticPr fontId="3"/>
  </si>
  <si>
    <t>AI</t>
    <phoneticPr fontId="3"/>
  </si>
  <si>
    <t>はじめに データ共有における信頼性低下
1 データ交換における同意メカニズムによる信頼の創出
1.1 DCPIの「同意と信頼のフレームワーク」の作業範囲
2 なぜデータ交換における同意と信頼のためのフレームワークが必要なのか？
3 DCPI の同意と信頼のフレームワーク
3.1 技術 - データ交換リファレンスアーキテクチャ
3.2 政策-内部ガバナンス
3.3 商業-ユーザーとの交流
4 フォーラムのデジタル・トラスト・フレームワークを同意と許可に拡張する
4.1 信頼属性群
4.2 同意メカニズムのための信頼属性
4.2.1 データ交換の説明責任
4.2.2 データ保護
4.2.3 個人の理解
4.2.4 個人によるコントロール
5 データ交換における個人の信頼の未来像
DCPI(the Data for a Common Purpose Initiative)</t>
    <phoneticPr fontId="3"/>
  </si>
  <si>
    <t>IDSAとは別組織のデータ共有に関する包括的な考えを示す文書のため</t>
    <rPh sb="6" eb="9">
      <t>ベツソシキ</t>
    </rPh>
    <rPh sb="13" eb="15">
      <t>キョウユウ</t>
    </rPh>
    <rPh sb="16" eb="17">
      <t>カン</t>
    </rPh>
    <rPh sb="19" eb="22">
      <t>ホウカツテキ</t>
    </rPh>
    <rPh sb="23" eb="24">
      <t>カンガ</t>
    </rPh>
    <rPh sb="26" eb="27">
      <t>シメ</t>
    </rPh>
    <rPh sb="28" eb="30">
      <t>ブンショ</t>
    </rPh>
    <phoneticPr fontId="3"/>
  </si>
  <si>
    <t>受発注に限定したデータ共有の実証に関する事例紹介のため</t>
    <rPh sb="0" eb="3">
      <t>ジュハッチュウ</t>
    </rPh>
    <rPh sb="4" eb="6">
      <t>ゲンテイ</t>
    </rPh>
    <rPh sb="11" eb="13">
      <t>キョウユウ</t>
    </rPh>
    <rPh sb="14" eb="16">
      <t>ジッショウ</t>
    </rPh>
    <rPh sb="17" eb="18">
      <t>カン</t>
    </rPh>
    <rPh sb="20" eb="24">
      <t>ジレイショウカイ</t>
    </rPh>
    <phoneticPr fontId="3"/>
  </si>
  <si>
    <t>マスカスタマイゼーション</t>
    <phoneticPr fontId="3"/>
  </si>
  <si>
    <t>データ共有に関する課題をが整理されている</t>
    <rPh sb="3" eb="5">
      <t>キョウユウ</t>
    </rPh>
    <rPh sb="6" eb="7">
      <t>カン</t>
    </rPh>
    <rPh sb="9" eb="11">
      <t>カダイ</t>
    </rPh>
    <rPh sb="13" eb="15">
      <t>セイリ</t>
    </rPh>
    <phoneticPr fontId="3"/>
  </si>
  <si>
    <t>自動車業界のサプライチェーンを例に取ったデータ共有の課題と取り組みの概要。</t>
    <rPh sb="0" eb="5">
      <t>ジドウシャギョウカイ</t>
    </rPh>
    <rPh sb="15" eb="16">
      <t>レイ</t>
    </rPh>
    <rPh sb="17" eb="18">
      <t>ト</t>
    </rPh>
    <rPh sb="23" eb="25">
      <t>キョウユウ</t>
    </rPh>
    <rPh sb="26" eb="28">
      <t>カダイ</t>
    </rPh>
    <rPh sb="29" eb="30">
      <t>ト</t>
    </rPh>
    <rPh sb="31" eb="32">
      <t>ク</t>
    </rPh>
    <rPh sb="34" eb="36">
      <t>ガイヨウ</t>
    </rPh>
    <phoneticPr fontId="3"/>
  </si>
  <si>
    <t>データスペースへの取り組みを紹介するPR誌</t>
    <rPh sb="9" eb="10">
      <t>ト</t>
    </rPh>
    <rPh sb="11" eb="12">
      <t>ク</t>
    </rPh>
    <rPh sb="14" eb="16">
      <t>ショウカイ</t>
    </rPh>
    <rPh sb="20" eb="21">
      <t>シ</t>
    </rPh>
    <phoneticPr fontId="3"/>
  </si>
  <si>
    <t>Gaia-Xを紹介したPR文</t>
    <rPh sb="7" eb="9">
      <t>ショウカイ</t>
    </rPh>
    <rPh sb="13" eb="14">
      <t>ブン</t>
    </rPh>
    <phoneticPr fontId="3"/>
  </si>
  <si>
    <t>Data Spacesの取組みを紹介するパンフレット。
データスペース：11件。（Mobility Data Spaces、Catena-Xなど）
ユースケース：13件。（NTT、Horizontal supply chain collaborationなど）
コネクタ：2件。（Fiware、Eclips）</t>
    <rPh sb="12" eb="14">
      <t>トリク</t>
    </rPh>
    <rPh sb="16" eb="18">
      <t>ショウカイ</t>
    </rPh>
    <rPh sb="38" eb="39">
      <t>ケン</t>
    </rPh>
    <rPh sb="83" eb="84">
      <t>ケン</t>
    </rPh>
    <rPh sb="137" eb="138">
      <t>ケン</t>
    </rPh>
    <phoneticPr fontId="3"/>
  </si>
  <si>
    <t>製造業に関するデータ共有の要件を取りまとめたもの。事例は特にない。</t>
    <rPh sb="0" eb="3">
      <t>セイゾウギョウ</t>
    </rPh>
    <rPh sb="4" eb="5">
      <t>カン</t>
    </rPh>
    <rPh sb="10" eb="12">
      <t>キョウユウ</t>
    </rPh>
    <rPh sb="13" eb="15">
      <t>ヨウケン</t>
    </rPh>
    <rPh sb="16" eb="17">
      <t>ト</t>
    </rPh>
    <rPh sb="25" eb="27">
      <t>ジレイ</t>
    </rPh>
    <rPh sb="28" eb="29">
      <t>トク</t>
    </rPh>
    <phoneticPr fontId="3"/>
  </si>
  <si>
    <t>調査対象のデータスペースの進捗が遅れているため有効な結論が導き出されていない。</t>
    <rPh sb="0" eb="4">
      <t>チョウサタイショウ</t>
    </rPh>
    <rPh sb="13" eb="15">
      <t>シンチョク</t>
    </rPh>
    <rPh sb="16" eb="17">
      <t>オク</t>
    </rPh>
    <rPh sb="23" eb="25">
      <t>ユウコウ</t>
    </rPh>
    <rPh sb="26" eb="28">
      <t>ケツロン</t>
    </rPh>
    <rPh sb="29" eb="30">
      <t>ミチビ</t>
    </rPh>
    <rPh sb="31" eb="32">
      <t>ダ</t>
    </rPh>
    <phoneticPr fontId="3"/>
  </si>
  <si>
    <r>
      <t xml:space="preserve">    本ホワイトペーパーでは、</t>
    </r>
    <r>
      <rPr>
        <b/>
        <sz val="11"/>
        <color theme="1"/>
        <rFont val="Meiryo UI"/>
        <family val="3"/>
        <charset val="128"/>
      </rPr>
      <t>データエコシステムとプラットフォームエコシステム</t>
    </r>
    <r>
      <rPr>
        <sz val="11"/>
        <color theme="1"/>
        <rFont val="Meiryo UI"/>
        <family val="3"/>
        <charset val="128"/>
      </rPr>
      <t>における</t>
    </r>
    <r>
      <rPr>
        <b/>
        <sz val="11"/>
        <color theme="1"/>
        <rFont val="Meiryo UI"/>
        <family val="3"/>
        <charset val="128"/>
      </rPr>
      <t>データ保護とセキュリティの領域における問題点</t>
    </r>
    <r>
      <rPr>
        <sz val="11"/>
        <color theme="1"/>
        <rFont val="Meiryo UI"/>
        <family val="3"/>
        <charset val="128"/>
      </rPr>
      <t>と</t>
    </r>
    <r>
      <rPr>
        <b/>
        <sz val="11"/>
        <color theme="1"/>
        <rFont val="Meiryo UI"/>
        <family val="3"/>
        <charset val="128"/>
      </rPr>
      <t>解決策を紹介</t>
    </r>
    <r>
      <rPr>
        <sz val="11"/>
        <color theme="1"/>
        <rFont val="Meiryo UI"/>
        <family val="3"/>
        <charset val="128"/>
      </rPr>
      <t>します。特に、連邦経済エネルギー省（bmwi）が ki-innovation competition の枠組みで資金提供しているプロジェクト Next Level Ecosphere for Intelligent Industrial Production (llp-ecosphere) の観点について考察しています。このホワイトペーパーの枠組みの中で、</t>
    </r>
    <r>
      <rPr>
        <b/>
        <sz val="11"/>
        <color theme="1"/>
        <rFont val="Meiryo UI"/>
        <family val="3"/>
        <charset val="128"/>
      </rPr>
      <t>包括的な文献分析を通じて特定されたデータ保護とデータエコシステムのセキュリティの分野</t>
    </r>
    <r>
      <rPr>
        <sz val="11"/>
        <color theme="1"/>
        <rFont val="Meiryo UI"/>
        <family val="3"/>
        <charset val="128"/>
      </rPr>
      <t>における直接的および間接的な</t>
    </r>
    <r>
      <rPr>
        <b/>
        <sz val="11"/>
        <color theme="1"/>
        <rFont val="Meiryo UI"/>
        <family val="3"/>
        <charset val="128"/>
      </rPr>
      <t>問題</t>
    </r>
    <r>
      <rPr>
        <sz val="11"/>
        <color theme="1"/>
        <rFont val="Meiryo UI"/>
        <family val="3"/>
        <charset val="128"/>
      </rPr>
      <t>と、それを解決するための</t>
    </r>
    <r>
      <rPr>
        <b/>
        <sz val="11"/>
        <color theme="1"/>
        <rFont val="Meiryo UI"/>
        <family val="3"/>
        <charset val="128"/>
      </rPr>
      <t>対応策を提示</t>
    </r>
    <r>
      <rPr>
        <sz val="11"/>
        <color theme="1"/>
        <rFont val="Meiryo UI"/>
        <family val="3"/>
        <charset val="128"/>
      </rPr>
      <t>します。特に、llp-ecosphereで設計する</t>
    </r>
    <r>
      <rPr>
        <b/>
        <sz val="11"/>
        <color theme="1"/>
        <rFont val="Meiryo UI"/>
        <family val="3"/>
        <charset val="128"/>
      </rPr>
      <t>データマーケットプレイスが検討の焦点</t>
    </r>
    <r>
      <rPr>
        <sz val="11"/>
        <color theme="1"/>
        <rFont val="Meiryo UI"/>
        <family val="3"/>
        <charset val="128"/>
      </rPr>
      <t>となる。</t>
    </r>
    <r>
      <rPr>
        <b/>
        <sz val="11"/>
        <color theme="1"/>
        <rFont val="Meiryo UI"/>
        <family val="3"/>
        <charset val="128"/>
      </rPr>
      <t>理論的な知見</t>
    </r>
    <r>
      <rPr>
        <sz val="11"/>
        <color theme="1"/>
        <rFont val="Meiryo UI"/>
        <family val="3"/>
        <charset val="128"/>
      </rPr>
      <t>は、パートナーやアソシエイトを対象とした</t>
    </r>
    <r>
      <rPr>
        <b/>
        <sz val="11"/>
        <color theme="1"/>
        <rFont val="Meiryo UI"/>
        <family val="3"/>
        <charset val="128"/>
      </rPr>
      <t>アンケート調査</t>
    </r>
    <r>
      <rPr>
        <sz val="11"/>
        <color theme="1"/>
        <rFont val="Meiryo UI"/>
        <family val="3"/>
        <charset val="128"/>
      </rPr>
      <t>によって、</t>
    </r>
    <r>
      <rPr>
        <b/>
        <sz val="11"/>
        <color theme="1"/>
        <rFont val="Meiryo UI"/>
        <family val="3"/>
        <charset val="128"/>
      </rPr>
      <t>実務的な妥当性を検証し、整理する予定</t>
    </r>
    <r>
      <rPr>
        <sz val="11"/>
        <color theme="1"/>
        <rFont val="Meiryo UI"/>
        <family val="3"/>
        <charset val="128"/>
      </rPr>
      <t>です。回答者数から普遍的な結論を導くことはできませんが、本ホワイトペーパーに記載されている調査結果は、重要性を増す</t>
    </r>
    <r>
      <rPr>
        <b/>
        <sz val="11"/>
        <color theme="1"/>
        <rFont val="Meiryo UI"/>
        <family val="3"/>
        <charset val="128"/>
      </rPr>
      <t>データエコシステムという現象に対する産業界の企業</t>
    </r>
    <r>
      <rPr>
        <sz val="11"/>
        <color theme="1"/>
        <rFont val="Meiryo UI"/>
        <family val="3"/>
        <charset val="128"/>
      </rPr>
      <t>やその</t>
    </r>
    <r>
      <rPr>
        <b/>
        <sz val="11"/>
        <color theme="1"/>
        <rFont val="Meiryo UI"/>
        <family val="3"/>
        <charset val="128"/>
      </rPr>
      <t>パートナー</t>
    </r>
    <r>
      <rPr>
        <sz val="11"/>
        <color theme="1"/>
        <rFont val="Meiryo UI"/>
        <family val="3"/>
        <charset val="128"/>
      </rPr>
      <t>の</t>
    </r>
    <r>
      <rPr>
        <b/>
        <sz val="11"/>
        <color theme="1"/>
        <rFont val="Meiryo UI"/>
        <family val="3"/>
        <charset val="128"/>
      </rPr>
      <t>意見を示す指標として利用</t>
    </r>
    <r>
      <rPr>
        <sz val="11"/>
        <color theme="1"/>
        <rFont val="Meiryo UI"/>
        <family val="3"/>
        <charset val="128"/>
      </rPr>
      <t>することができます。
    データマーケットプレイスやデータ共有の分野では、</t>
    </r>
    <r>
      <rPr>
        <b/>
        <sz val="11"/>
        <color rgb="FF0000FF"/>
        <rFont val="Meiryo UI"/>
        <family val="3"/>
        <charset val="128"/>
      </rPr>
      <t>企業の参加に対する基本的な懐疑論が支配的</t>
    </r>
    <r>
      <rPr>
        <sz val="11"/>
        <color theme="1"/>
        <rFont val="Meiryo UI"/>
        <family val="3"/>
        <charset val="128"/>
      </rPr>
      <t>であることが明らかにされています。データマーケットプレイスへの</t>
    </r>
    <r>
      <rPr>
        <b/>
        <sz val="11"/>
        <color theme="1"/>
        <rFont val="Meiryo UI"/>
        <family val="3"/>
        <charset val="128"/>
      </rPr>
      <t>参加に対するインセンティブメカニズムの欠如</t>
    </r>
    <r>
      <rPr>
        <sz val="11"/>
        <color theme="1"/>
        <rFont val="Meiryo UI"/>
        <family val="3"/>
        <charset val="128"/>
      </rPr>
      <t>とは別に、特に</t>
    </r>
    <r>
      <rPr>
        <b/>
        <sz val="11"/>
        <color rgb="FF0000FF"/>
        <rFont val="Meiryo UI"/>
        <family val="3"/>
        <charset val="128"/>
      </rPr>
      <t>データの受け手に企業秘密が渡ることへの恐怖</t>
    </r>
    <r>
      <rPr>
        <sz val="11"/>
        <color theme="1"/>
        <rFont val="Meiryo UI"/>
        <family val="3"/>
        <charset val="128"/>
      </rPr>
      <t>が</t>
    </r>
    <r>
      <rPr>
        <b/>
        <sz val="11"/>
        <color theme="1"/>
        <rFont val="Meiryo UI"/>
        <family val="3"/>
        <charset val="128"/>
      </rPr>
      <t>原因</t>
    </r>
    <r>
      <rPr>
        <sz val="11"/>
        <color theme="1"/>
        <rFont val="Meiryo UI"/>
        <family val="3"/>
        <charset val="128"/>
      </rPr>
      <t>である。さらに、企業は渡されたデータが</t>
    </r>
    <r>
      <rPr>
        <b/>
        <sz val="11"/>
        <color theme="1"/>
        <rFont val="Meiryo UI"/>
        <family val="3"/>
        <charset val="128"/>
      </rPr>
      <t>不正に利用される</t>
    </r>
    <r>
      <rPr>
        <sz val="11"/>
        <color theme="1"/>
        <rFont val="Meiryo UI"/>
        <family val="3"/>
        <charset val="128"/>
      </rPr>
      <t>ことを恐れています。前者は</t>
    </r>
    <r>
      <rPr>
        <b/>
        <sz val="11"/>
        <color theme="1"/>
        <rFont val="Meiryo UI"/>
        <family val="3"/>
        <charset val="128"/>
      </rPr>
      <t>包括的な（データ）リスクマネジメント</t>
    </r>
    <r>
      <rPr>
        <sz val="11"/>
        <color theme="1"/>
        <rFont val="Meiryo UI"/>
        <family val="3"/>
        <charset val="128"/>
      </rPr>
      <t>を確立することで対応できるが、後者は</t>
    </r>
    <r>
      <rPr>
        <b/>
        <sz val="11"/>
        <color theme="1"/>
        <rFont val="Meiryo UI"/>
        <family val="3"/>
        <charset val="128"/>
      </rPr>
      <t>利用状況管理</t>
    </r>
    <r>
      <rPr>
        <sz val="11"/>
        <color theme="1"/>
        <rFont val="Meiryo UI"/>
        <family val="3"/>
        <charset val="128"/>
      </rPr>
      <t>で問題解決となる。このホワイトペーパーでは、</t>
    </r>
    <r>
      <rPr>
        <b/>
        <sz val="11"/>
        <color theme="1"/>
        <rFont val="Meiryo UI"/>
        <family val="3"/>
        <charset val="128"/>
      </rPr>
      <t>Usage Controlの機会と課題を説明</t>
    </r>
    <r>
      <rPr>
        <sz val="11"/>
        <color theme="1"/>
        <rFont val="Meiryo UI"/>
        <family val="3"/>
        <charset val="128"/>
      </rPr>
      <t>し、コンソーシアムの要件と統合しています。したがって、</t>
    </r>
    <r>
      <rPr>
        <b/>
        <sz val="11"/>
        <color theme="1"/>
        <rFont val="Meiryo UI"/>
        <family val="3"/>
        <charset val="128"/>
      </rPr>
      <t>Usage Controlの今後の展開</t>
    </r>
    <r>
      <rPr>
        <sz val="11"/>
        <color theme="1"/>
        <rFont val="Meiryo UI"/>
        <family val="3"/>
        <charset val="128"/>
      </rPr>
      <t>や、</t>
    </r>
    <r>
      <rPr>
        <b/>
        <sz val="11"/>
        <color theme="1"/>
        <rFont val="Meiryo UI"/>
        <family val="3"/>
        <charset val="128"/>
      </rPr>
      <t>データエコシステムに参加できる社内データ管理状態</t>
    </r>
    <r>
      <rPr>
        <sz val="11"/>
        <color theme="1"/>
        <rFont val="Meiryo UI"/>
        <family val="3"/>
        <charset val="128"/>
      </rPr>
      <t>を実現するための</t>
    </r>
    <r>
      <rPr>
        <b/>
        <sz val="11"/>
        <color theme="1"/>
        <rFont val="Meiryo UI"/>
        <family val="3"/>
        <charset val="128"/>
      </rPr>
      <t>企業の変革にとって、重要な知見</t>
    </r>
    <r>
      <rPr>
        <sz val="11"/>
        <color theme="1"/>
        <rFont val="Meiryo UI"/>
        <family val="3"/>
        <charset val="128"/>
      </rPr>
      <t>が浮かび上がってきます。
    さらに、</t>
    </r>
    <r>
      <rPr>
        <b/>
        <sz val="11"/>
        <color theme="1"/>
        <rFont val="Meiryo UI"/>
        <family val="3"/>
        <charset val="128"/>
      </rPr>
      <t>現在構想段階にあるiotlプラットフォームのデータ保護とデータセキュリティの部分的な側面</t>
    </r>
    <r>
      <rPr>
        <sz val="11"/>
        <color theme="1"/>
        <rFont val="Meiryo UI"/>
        <family val="3"/>
        <charset val="128"/>
      </rPr>
      <t>について考察し、重要な検討項目を浮き彫りにしています。特に、</t>
    </r>
    <r>
      <rPr>
        <b/>
        <sz val="11"/>
        <color theme="1"/>
        <rFont val="Meiryo UI"/>
        <family val="3"/>
        <charset val="128"/>
      </rPr>
      <t>アーキテクチャ、ガバナンス、アクセス管理のトピック</t>
    </r>
    <r>
      <rPr>
        <sz val="11"/>
        <color theme="1"/>
        <rFont val="Meiryo UI"/>
        <family val="3"/>
        <charset val="128"/>
      </rPr>
      <t>を取り上げています。</t>
    </r>
    <phoneticPr fontId="3"/>
  </si>
  <si>
    <t xml:space="preserve">    このポジションペーパーでは、まずgaia-xとIDSAのアーキテクチャの概要を説明します。続いて、この2つのインフラをどのように1つのインフラに整合させるか、あるいは整合させることができるかについて議論します。Plattform Industrie 4.0やswipo (Switching Cloud Providers and Porting Data)などの他のイニシアチブについての議論は一切せず、idsとgaia-xの整合性にのみ焦点を当てます。この論文はまた、欧州委員会が公共部門向けに開発した、cef Building Blocksとisr Core Vocabulariesの成熟したソリューションを再利用する一回限りの技術システムとの相乗効果についても特に言及していません。
    私たちの観点では、これらのイニシアチブも非常に関連性が高く、idsとgaia-xの両方のイニシアチブに部分的に関連していますが、統合は本論文の範囲を超えています。</t>
    <phoneticPr fontId="3"/>
  </si>
  <si>
    <t>データ主権とその主なコンセプトが、製造業が競争上の優位性を維持し、顧客の要求をより良く満たし、総合設備効率（Oee）を高め、現在利用可能な多くのデータを信頼して使用することで、新しい未来志向のビジネスモデルやサービスを創造し実装することを明確に支援する方法を説明します。
    以下のセクションでは、データソブリン（Data Sovereignty）の主な概念を簡単に紹介します。また、製造業とその顧客がこれらの概念をどのように、どの分野で活用できるかを明らかにします。自社にとって有益な領域があるかどうかを確認することができます。これらの概念に投資することを推奨する例も示している。
    最後に、本ポジションペーパーでは、国際データスペース（ids）のコンセプトが、製造業においてどのようにデータによる拡張と成長を可能にするかを説明しています。</t>
    <phoneticPr fontId="3"/>
  </si>
  <si>
    <t xml:space="preserve">  本論文では、データスペースとデータ主権に立脚した新しい製品やサービスのための新しいビジネスモデルの創出を奨励する。データスペースは、汎欧州の主権的データ基盤構想であるgaia-xの主要な特徴である。データスペースは、ドイツの首相が2021年にドイツの自動車産業を強化するために、ドイツ政府がモビリティのための最初のデータスペースを建設すると発表して以来、Cレベルの話題となっています。より広い意味では、主権的なデータ交換は、先進国にとって将来の成長の最も重要な原動力の1つであると見なされるようになっています。
  データスペースはこの未来への鍵であり、新たなビジネスチャンスと戦略的役割を持つデータ駆動型市場の創造、促進、拡大をサポートします。これらには、新たな価値創造の機会や、新たなデータ経済の中心的役割を担うのに誰が最適なのかという問いに答えることも含まれます。
  しかし、データスペースの導入に関しては、市場参加者は鶏と卵の問題に直面している。顧客は購入前に製品を見たいし、プロバイダーはそもそも製品を開発するために資金やフィードバックのために顧客を必要としている。したがって、このような初期段階では、どのような市場であっても最初の一押しから利益を得ることができます。
  そこで、このポジションペーパーの出番となるわけです。
  このペーパーでは、ビジネスモデルやビジネスエコシステムを含むフレームワークと手法を、IDの視点に適用しています。これらは、ビジネスプランニングを目的とした構造化されたアプローチとチェックリストをサポートします。
  このペーパーでは、ビジネスの視点を提示し、ガバナンス、参加者、サポートサービスプロバイダーなど、ids参照アーキテクチャモデルの主要な役割に由来する早期採用者の具体的なユースケースをいくつか挙げている。
  結論は、行動への呼びかけである。デジタル化に直面するすべての企業、つまり、あらゆる企業が、自社のビジネスチャンスと、データ主権主導の市場が生み出す未来からどのような影響を受けるかを再確認する必要があるのです。</t>
    <phoneticPr fontId="3"/>
  </si>
  <si>
    <t>この論文は、未来のデータ経済を創造する上で、データスペースとデータの主権的共有が重要であることを強調しています。この論文は、Horizon 2020プロジェクト「OPEN DEI - Aligning Reference Architectures, Open Platforms and Large-Scale Pilots in Digitizing European Industry」の国際データスペース協会主導によるタスクフォース1の調整とリーダーシップのもと、Horizon 2020プロジェクトおよび関連イニシアティブ13件から25以上の組織を代表する40以上のデータスペースと産業分野の専門家が協力して作成したものである。</t>
    <phoneticPr fontId="3"/>
  </si>
  <si>
    <t>これらの課題に対応するためには、体系的かつ広範なアクションが必要です。契約期間が終了する2020年まで、ビッグデータバリュー官民パートナーシップ（PPP）は、この対応を支援する重要な手段であった。
本書と今後発行される「PPPモニタリングレポート2019-20」は、データエコノミーへの道における重要なマイルストーンを記録し、現在準備中の「AI・データ・ロボットに関する新たな官民パートナーシップ」の舞台となるものである。最初のパートナーシップが締結された2014年に設定された野心的な目標である繁栄するデータ経済の達成は、今でも有効な目標であり、私たちはそれに大きく近づいたと言えるでしょう。今後数年間は、技術分野、研究分野だけでなく、ビジネスや社会のセクターのより広い関与が必要とされます。ビッグデータバリューPPPは、過去数年の活動において、ハイパフォーマンスコンピューティング、IoT、サイバーセキュリティ、人工知能といった他の関連技術分野への橋渡しに優れており、すでに多くの道が開かれているため、この新しい試みには特に将来性があると思われます。</t>
    <phoneticPr fontId="3"/>
  </si>
  <si>
    <t>データシェアリングユースケースを知りたい人のための冊子</t>
    <rPh sb="16" eb="17">
      <t>シ</t>
    </rPh>
    <rPh sb="20" eb="21">
      <t>ヒト</t>
    </rPh>
    <rPh sb="25" eb="27">
      <t>サッシ</t>
    </rPh>
    <phoneticPr fontId="3"/>
  </si>
  <si>
    <t>ユースケース</t>
    <phoneticPr fontId="3"/>
  </si>
  <si>
    <t>A</t>
    <phoneticPr fontId="3"/>
  </si>
  <si>
    <t>データエコシステムにおける問題点（懐疑論）が正面から議論しようとしている。特に、企業秘密と参加誘因の設計方法などは参考になりうる。</t>
    <rPh sb="13" eb="16">
      <t>モンダイテン</t>
    </rPh>
    <rPh sb="17" eb="20">
      <t>カイギロン</t>
    </rPh>
    <rPh sb="22" eb="24">
      <t>ショウメン</t>
    </rPh>
    <rPh sb="26" eb="28">
      <t>ギロン</t>
    </rPh>
    <rPh sb="37" eb="38">
      <t>トク</t>
    </rPh>
    <rPh sb="40" eb="44">
      <t>キギョウヒミツ</t>
    </rPh>
    <rPh sb="45" eb="47">
      <t>サンカ</t>
    </rPh>
    <rPh sb="47" eb="49">
      <t>ユウイン</t>
    </rPh>
    <rPh sb="50" eb="54">
      <t>セッケイホウホウ</t>
    </rPh>
    <rPh sb="57" eb="59">
      <t>サンコウ</t>
    </rPh>
    <phoneticPr fontId="3"/>
  </si>
  <si>
    <t>企業の参加に対する基本的な懐疑論が支配的であること、特にデータの受け手に企業秘密が渡ることへの恐怖</t>
    <phoneticPr fontId="3"/>
  </si>
  <si>
    <t>Usage Controlの機会と課題を説明</t>
    <phoneticPr fontId="3"/>
  </si>
  <si>
    <t>データ共有を領域をまたがって拡張する手続き</t>
    <rPh sb="3" eb="5">
      <t>キョウ</t>
    </rPh>
    <rPh sb="6" eb="8">
      <t>リョウイキ</t>
    </rPh>
    <rPh sb="14" eb="16">
      <t>カクチョウ</t>
    </rPh>
    <rPh sb="18" eb="20">
      <t>テツヅ</t>
    </rPh>
    <phoneticPr fontId="3"/>
  </si>
  <si>
    <t>データ共有を領域をまたがって拡張する手続き</t>
  </si>
  <si>
    <t>風力タービンの予知保全</t>
    <phoneticPr fontId="3"/>
  </si>
  <si>
    <t>ヨーロッパの価値観に基づくデータインフラストラクチャとしてのGAIA_Xによって、データ共有エコシステムに参加する方法に関する最初のアイデア、計画、ユースケース、およびアプローチを論じている。、</t>
    <rPh sb="90" eb="91">
      <t>ロン</t>
    </rPh>
    <phoneticPr fontId="3"/>
  </si>
  <si>
    <t>農業、教育、エネルギー、金融、健康、インダストリー4.0、モビリティ、公共部門、地理情報、スマートリビングの各分野</t>
    <phoneticPr fontId="3"/>
  </si>
  <si>
    <t>データスペースの現在のミッション、課題、およびロードマップに関する情報を集約,し、各ユースケースヲ検討。</t>
    <rPh sb="41" eb="42">
      <t>カク</t>
    </rPh>
    <rPh sb="49" eb="51">
      <t>ケントウ</t>
    </rPh>
    <phoneticPr fontId="3"/>
  </si>
  <si>
    <t>デジタルエコシステムの位置づけを理念的に解説</t>
    <rPh sb="11" eb="13">
      <t>イチ</t>
    </rPh>
    <rPh sb="16" eb="18">
      <t>リネン</t>
    </rPh>
    <rPh sb="18" eb="19">
      <t>テキ</t>
    </rPh>
    <rPh sb="20" eb="22">
      <t>カイセツ</t>
    </rPh>
    <phoneticPr fontId="3"/>
  </si>
  <si>
    <t>デジタルエコシステムの理念的な解説</t>
    <rPh sb="11" eb="13">
      <t>リネン</t>
    </rPh>
    <rPh sb="13" eb="14">
      <t>テキ</t>
    </rPh>
    <rPh sb="15" eb="17">
      <t>カイセツ</t>
    </rPh>
    <phoneticPr fontId="3"/>
  </si>
  <si>
    <t>idsとgaia-xの整合性にのみ焦点をあてたものであるが、gaia-xとIDSAのアーキテクチャの概要をするには手頃な資料</t>
    <rPh sb="57" eb="59">
      <t>テゴロ</t>
    </rPh>
    <rPh sb="60" eb="62">
      <t>シリョウ</t>
    </rPh>
    <phoneticPr fontId="3"/>
  </si>
  <si>
    <t>gaia-xとIDSAのアーキテクチャの概要の説明</t>
    <phoneticPr fontId="3"/>
  </si>
  <si>
    <t>新しい未来志向のビジネスモデルやサービスを創造し実装することを明確に支援する方法の説明</t>
    <phoneticPr fontId="3"/>
  </si>
  <si>
    <t>製造業とその顧客がこれらの概念をどのように、どの分野で活用できるか</t>
    <phoneticPr fontId="3"/>
  </si>
  <si>
    <t>データスペースとデータ主権に立脚した新しい製品やサービスのための新しいビジネスモデルの創出を奨励</t>
    <phoneticPr fontId="3"/>
  </si>
  <si>
    <t>ビジネスモデルやビジネスエコシステムを含むフレームワークと手法を、IDの視点に適</t>
    <phoneticPr fontId="3"/>
  </si>
  <si>
    <t>政治的問題になりつつあるデジタル主権について、カガーマンほかが論述したacatech報告補ーー欧州の価値観と基本的権利に基づく欧州のデータインフラストラクチャ。デジタル主権は欧州共通ビジョン達成のための具体的戦略</t>
    <rPh sb="0" eb="3">
      <t>セイジテキ</t>
    </rPh>
    <rPh sb="3" eb="5">
      <t>モンダイ</t>
    </rPh>
    <rPh sb="16" eb="18">
      <t>シュケン</t>
    </rPh>
    <rPh sb="31" eb="33">
      <t>ロンジュツ</t>
    </rPh>
    <rPh sb="47" eb="49">
      <t>オウシュウ</t>
    </rPh>
    <rPh sb="63" eb="65">
      <t>オウシュウ</t>
    </rPh>
    <rPh sb="87" eb="89">
      <t>オウシュウ</t>
    </rPh>
    <phoneticPr fontId="3"/>
  </si>
  <si>
    <t>GAIA-X</t>
    <phoneticPr fontId="3"/>
  </si>
  <si>
    <t>データを共有する方法は？
データ共有プラットフォーム
ビジネスと法務
基本、現在の実践的プロジェクト、行動のための最初の推奨事項</t>
    <phoneticPr fontId="3"/>
  </si>
  <si>
    <t>企業法務関係者</t>
    <rPh sb="0" eb="2">
      <t>キギョウ</t>
    </rPh>
    <rPh sb="2" eb="4">
      <t>ホウム</t>
    </rPh>
    <rPh sb="4" eb="6">
      <t>カンケイ</t>
    </rPh>
    <rPh sb="6" eb="7">
      <t>シャ</t>
    </rPh>
    <phoneticPr fontId="3"/>
  </si>
  <si>
    <t>データ共有のための企業法務</t>
    <rPh sb="3" eb="5">
      <t>キョウユウ</t>
    </rPh>
    <rPh sb="9" eb="13">
      <t>キギョウホウム</t>
    </rPh>
    <phoneticPr fontId="3"/>
  </si>
  <si>
    <t>企業法務</t>
    <rPh sb="0" eb="4">
      <t>キギョウホウム</t>
    </rPh>
    <phoneticPr fontId="3"/>
  </si>
  <si>
    <t>データスペースと産業分野の専門家が協力して作成</t>
    <phoneticPr fontId="3"/>
  </si>
  <si>
    <t>データベース</t>
    <phoneticPr fontId="3"/>
  </si>
  <si>
    <t>データ主権とデータ経済の相反発する相互作用について論じる。特に、主権、データ経済、データ権利、およびデータ倫理などに生じる緊張関係に商店。</t>
    <rPh sb="3" eb="5">
      <t>シュケン</t>
    </rPh>
    <rPh sb="9" eb="11">
      <t>ケイザイ</t>
    </rPh>
    <rPh sb="12" eb="13">
      <t>アイ</t>
    </rPh>
    <rPh sb="13" eb="15">
      <t>ハンパツ</t>
    </rPh>
    <rPh sb="17" eb="21">
      <t>ソウゴサヨウ</t>
    </rPh>
    <rPh sb="25" eb="26">
      <t>ロン</t>
    </rPh>
    <rPh sb="29" eb="30">
      <t>トク</t>
    </rPh>
    <rPh sb="58" eb="59">
      <t>ショウ</t>
    </rPh>
    <rPh sb="61" eb="65">
      <t>キンチョウカンケイ</t>
    </rPh>
    <rPh sb="66" eb="68">
      <t>ショウテン</t>
    </rPh>
    <phoneticPr fontId="3"/>
  </si>
  <si>
    <t>データ主権とデータ経済の愛反発する相互作用</t>
    <phoneticPr fontId="3"/>
  </si>
  <si>
    <t>データ権利、データ倫理などに生じる緊張関係</t>
    <phoneticPr fontId="3"/>
  </si>
  <si>
    <t>データ経済</t>
  </si>
  <si>
    <t>ビッグデータバリュー官民パートナーシップ（PPP）</t>
    <phoneticPr fontId="3"/>
  </si>
  <si>
    <t>IDSAの設立経緯、その存在意義など</t>
    <rPh sb="5" eb="7">
      <t>セツリツ</t>
    </rPh>
    <rPh sb="7" eb="9">
      <t>ケイイ</t>
    </rPh>
    <rPh sb="12" eb="16">
      <t>ソンザイイギ</t>
    </rPh>
    <phoneticPr fontId="3"/>
  </si>
  <si>
    <t>IDSAに関する記述</t>
    <rPh sb="5" eb="6">
      <t>カン</t>
    </rPh>
    <rPh sb="8" eb="10">
      <t>キジュツ</t>
    </rPh>
    <phoneticPr fontId="3"/>
  </si>
  <si>
    <t>データ共有のユースケースの設計、拡張を展望した実務的な方法論,、技術のみならず、企業統治、ビジネスモデル、契約にも目配り</t>
    <rPh sb="3" eb="5">
      <t>キョウユウ</t>
    </rPh>
    <rPh sb="13" eb="15">
      <t>セッケイ</t>
    </rPh>
    <rPh sb="16" eb="18">
      <t>カクチョウ</t>
    </rPh>
    <rPh sb="19" eb="21">
      <t>テンボウ</t>
    </rPh>
    <rPh sb="23" eb="26">
      <t>ジツムテキ</t>
    </rPh>
    <rPh sb="27" eb="30">
      <t>ホウホウロン</t>
    </rPh>
    <rPh sb="32" eb="34">
      <t>ギジュツ</t>
    </rPh>
    <rPh sb="40" eb="44">
      <t>キギョウトウ</t>
    </rPh>
    <rPh sb="53" eb="55">
      <t>ケイヤク</t>
    </rPh>
    <rPh sb="57" eb="59">
      <t>メクバ</t>
    </rPh>
    <phoneticPr fontId="3"/>
  </si>
  <si>
    <t>技術のみならず、企業統治、ビジネスモデル、契約</t>
    <phoneticPr fontId="3"/>
  </si>
  <si>
    <t>革新的なワークデザインは、競争力のある産業にとって重要な鍵になります。特にインダストリー4.0では、生涯学習、技術や社会の変化に対する自信に満ちたアプローチ、最新のリーダーシップ文化が、デジタル変革のための重要なレバーとなるのです。</t>
    <phoneticPr fontId="3"/>
  </si>
  <si>
    <t>「憲章」つまり、根本にある思想として理解しておく必要があるため</t>
    <rPh sb="1" eb="3">
      <t>ケンショウ</t>
    </rPh>
    <rPh sb="8" eb="10">
      <t>コンポン</t>
    </rPh>
    <rPh sb="13" eb="15">
      <t>シソウ</t>
    </rPh>
    <rPh sb="18" eb="20">
      <t>リカイ</t>
    </rPh>
    <rPh sb="24" eb="26">
      <t>ヒツヨウ</t>
    </rPh>
    <phoneticPr fontId="3"/>
  </si>
  <si>
    <t>憲章</t>
    <rPh sb="0" eb="2">
      <t>ケンショウ</t>
    </rPh>
    <phoneticPr fontId="3"/>
  </si>
  <si>
    <t>「Industory4.0に『準拠』する」ことの定義が示されているため</t>
    <rPh sb="15" eb="17">
      <t>ジュンキョ</t>
    </rPh>
    <rPh sb="24" eb="26">
      <t>テイギ</t>
    </rPh>
    <rPh sb="27" eb="28">
      <t>シメ</t>
    </rPh>
    <phoneticPr fontId="3"/>
  </si>
  <si>
    <t>Asset Administration Shellの解説（機能に関する情報提供による付加価値実現方法と、機能説明を個々のAASから分離する方法）が示されているから。
（具体的説明から全体を類推することができるのではないか。）</t>
    <rPh sb="27" eb="29">
      <t>カイセツ</t>
    </rPh>
    <rPh sb="30" eb="32">
      <t>キノウ</t>
    </rPh>
    <rPh sb="33" eb="34">
      <t>カン</t>
    </rPh>
    <rPh sb="36" eb="38">
      <t>ジョウホウ</t>
    </rPh>
    <rPh sb="38" eb="40">
      <t>テイキョウ</t>
    </rPh>
    <rPh sb="43" eb="45">
      <t>フカ</t>
    </rPh>
    <rPh sb="45" eb="47">
      <t>カチ</t>
    </rPh>
    <rPh sb="47" eb="49">
      <t>ジツゲン</t>
    </rPh>
    <rPh sb="49" eb="51">
      <t>ホウホウ</t>
    </rPh>
    <rPh sb="53" eb="55">
      <t>キノウ</t>
    </rPh>
    <rPh sb="55" eb="57">
      <t>セツメイ</t>
    </rPh>
    <rPh sb="58" eb="60">
      <t>ココ</t>
    </rPh>
    <rPh sb="66" eb="68">
      <t>ブンリ</t>
    </rPh>
    <rPh sb="70" eb="72">
      <t>ホウホウ</t>
    </rPh>
    <rPh sb="74" eb="75">
      <t>シメ</t>
    </rPh>
    <rPh sb="85" eb="87">
      <t>グタイ</t>
    </rPh>
    <rPh sb="87" eb="88">
      <t>テキ</t>
    </rPh>
    <rPh sb="88" eb="90">
      <t>セツメイ</t>
    </rPh>
    <rPh sb="92" eb="94">
      <t>ゼンタイ</t>
    </rPh>
    <rPh sb="95" eb="97">
      <t>ルイスイ</t>
    </rPh>
    <phoneticPr fontId="3"/>
  </si>
  <si>
    <t>ValueNetwork</t>
    <phoneticPr fontId="3"/>
  </si>
  <si>
    <t>労働力に対する要求</t>
    <rPh sb="0" eb="3">
      <t>ロウドウリョク</t>
    </rPh>
    <rPh sb="4" eb="5">
      <t>タイ</t>
    </rPh>
    <rPh sb="7" eb="9">
      <t>ヨウキュウ</t>
    </rPh>
    <phoneticPr fontId="3"/>
  </si>
  <si>
    <t>論文集</t>
    <rPh sb="0" eb="3">
      <t>ロンブンシュウ</t>
    </rPh>
    <phoneticPr fontId="3"/>
  </si>
  <si>
    <t>Robot</t>
    <phoneticPr fontId="3"/>
  </si>
  <si>
    <t>講演録</t>
    <rPh sb="0" eb="2">
      <t>コウエン</t>
    </rPh>
    <rPh sb="2" eb="3">
      <t>ロク</t>
    </rPh>
    <phoneticPr fontId="3"/>
  </si>
  <si>
    <t>法的枠組みに触れている文書が少ないため</t>
    <rPh sb="0" eb="2">
      <t>ホウテキ</t>
    </rPh>
    <rPh sb="2" eb="4">
      <t>ワクグ</t>
    </rPh>
    <rPh sb="6" eb="7">
      <t>フ</t>
    </rPh>
    <rPh sb="11" eb="13">
      <t>ブンショ</t>
    </rPh>
    <rPh sb="14" eb="15">
      <t>スク</t>
    </rPh>
    <phoneticPr fontId="3"/>
  </si>
  <si>
    <t>国家戦略
戦術</t>
    <phoneticPr fontId="3"/>
  </si>
  <si>
    <t>国家戦略
戦術</t>
    <rPh sb="0" eb="2">
      <t>コッカ</t>
    </rPh>
    <rPh sb="2" eb="4">
      <t>センリャク</t>
    </rPh>
    <rPh sb="5" eb="7">
      <t>センジュツ</t>
    </rPh>
    <phoneticPr fontId="3"/>
  </si>
  <si>
    <t>中国組織図</t>
    <rPh sb="0" eb="2">
      <t>チュウゴク</t>
    </rPh>
    <rPh sb="2" eb="5">
      <t>ソシキズ</t>
    </rPh>
    <phoneticPr fontId="3"/>
  </si>
  <si>
    <t>中国組織図</t>
    <phoneticPr fontId="3"/>
  </si>
  <si>
    <t>2021年におけるI4.0実現状況を確認するのに適しているため。
・ドイツの認識が示されている
・各WGの成果物一覧</t>
    <rPh sb="4" eb="5">
      <t>ネン</t>
    </rPh>
    <rPh sb="13" eb="15">
      <t>ジツゲン</t>
    </rPh>
    <rPh sb="15" eb="17">
      <t>ジョウキョウ</t>
    </rPh>
    <rPh sb="18" eb="20">
      <t>カクニン</t>
    </rPh>
    <rPh sb="24" eb="25">
      <t>テキ</t>
    </rPh>
    <rPh sb="38" eb="40">
      <t>ニンシキ</t>
    </rPh>
    <rPh sb="41" eb="42">
      <t>シメ</t>
    </rPh>
    <rPh sb="49" eb="50">
      <t>カク</t>
    </rPh>
    <rPh sb="53" eb="56">
      <t>セイカブツ</t>
    </rPh>
    <rPh sb="56" eb="58">
      <t>イチラン</t>
    </rPh>
    <phoneticPr fontId="3"/>
  </si>
  <si>
    <t>管理シェルを理解するためのドキュメントを読む順序が記されているため</t>
    <rPh sb="0" eb="2">
      <t>カンリ</t>
    </rPh>
    <rPh sb="6" eb="8">
      <t>リカイ</t>
    </rPh>
    <rPh sb="20" eb="21">
      <t>ヨ</t>
    </rPh>
    <rPh sb="22" eb="24">
      <t>ジュンジョ</t>
    </rPh>
    <rPh sb="25" eb="26">
      <t>シル</t>
    </rPh>
    <phoneticPr fontId="3"/>
  </si>
  <si>
    <t>持続可能な世界の実現への貢献</t>
    <rPh sb="0" eb="2">
      <t>ジゾク</t>
    </rPh>
    <rPh sb="2" eb="4">
      <t>カノウ</t>
    </rPh>
    <rPh sb="5" eb="7">
      <t>セカイ</t>
    </rPh>
    <rPh sb="8" eb="10">
      <t>ジツゲン</t>
    </rPh>
    <rPh sb="12" eb="14">
      <t>コウケン</t>
    </rPh>
    <phoneticPr fontId="3"/>
  </si>
  <si>
    <t>具体的な統計データを使いながら日本とドイツの両側面からCPS/産業IoTへの取り組みが詳解されている。また，産業界はもちろん，学術界での取り組みも詳解されている。</t>
  </si>
  <si>
    <t>ドイツ語文献なので内容は深く理解していません</t>
  </si>
  <si>
    <t>Alliance Industrie du Futur, Piano Impresa 4.0, PI4.0の3社の連携ビジョンが複数のトピックスに関して簡略的に述べられている。</t>
  </si>
  <si>
    <t>ドイツ語文献なので内容は深く理解していませんが，アプリケーションの観点でPI4.0を実現するのに必要な技術が体系的に整理されている印象。余力があれば，もう少し深堀しても良い。</t>
  </si>
  <si>
    <t>文献160と文献161はセットであり，LNI4.0のテストベッドの有益性をUsage View観点で解説</t>
  </si>
  <si>
    <t>文献160と文献161はセットであり，LNI4.0のテストベッドの有益性をBusiness観点で開設</t>
  </si>
  <si>
    <t>ドイツ語文献なので，深く理解できていません</t>
  </si>
  <si>
    <t>ドイツ語文献なので，理解できません</t>
  </si>
  <si>
    <t>用語説明</t>
  </si>
  <si>
    <t>デジタル化に関して，従業員と企業に対する提言が簡潔にまとめられている。ただし，技術的な側面には言及がないため，場合によっては除外する。</t>
  </si>
  <si>
    <t>中国のIndustrie 4.0向けサイバーセキュリティ状況の概要（関連する政治的アクター、その任務、相互の関係の記述を含む）を英語で説明。</t>
    <phoneticPr fontId="3"/>
  </si>
  <si>
    <t>中国サイバースペース管理局（CAC）の組織構造を示す1枚のページ。</t>
    <phoneticPr fontId="3"/>
  </si>
  <si>
    <t>中国におけるAIの発展と現状を説明したファクトシート。中国のAI発展の利点と課題を分析し、EUやドイツとの比較も行っています。</t>
    <phoneticPr fontId="3"/>
  </si>
  <si>
    <t>包括的な法律や政策、産業計画におけるインテリジェントマニュファクチャリング、技術促進など、インテリジェントマニュファクチャリングに関連する中国の法律や政策の概要。</t>
    <phoneticPr fontId="3"/>
  </si>
  <si>
    <t>中国の「メイド・イン・チャイナ2025（MIC2025）」イニシアティブ、その主要目標や戦略、MIC2025を支えるメカニズムについてまとめたファクトシートです。</t>
    <phoneticPr fontId="3"/>
  </si>
  <si>
    <t>今回のポリシーアップデートは、工業情報化部（MIIIT）や国家市場監督管理局など10の国家部門が発表した「産業用インターネットセキュリティ強化の指導」を取り上げます。2020年までにインダストリアル・インターネットの予備的なセキュリティ保証システムを構築し、2025年までにシステムを完成させることを掲げている。</t>
    <phoneticPr fontId="3"/>
  </si>
  <si>
    <t>今回のポリシーアップデートは、「インダストリアル・インターネット・プラットフォームの構築と普及のためのガイダンス」と「インダストリアル・インターネット・プラットフォームの評価方法」に焦点を当てます。前者はプラットフォーム開発の標準化・最適化のための施策を紹介し、後者はアプリケーションと開発の指針となる統一的な評価のための具体的な能力要件を概説しています。</t>
    <phoneticPr fontId="3"/>
  </si>
  <si>
    <t>今回のポリシーアップデートは、産業情報化部（MIIT）が発表した「産業インターネット発展行動計画（2018-2020）」に焦点をあてています。この計画では、開発目標、スケジュール、主要なタスクが設定されています。</t>
    <phoneticPr fontId="3"/>
  </si>
  <si>
    <t>今回のポリシーアップデートは、中国工業情報化部（MIIT）が発表した「産業ビッグデータの発展に関するガイダンス（意見募集）」を取り上げます。データ駆動型の産業経済と高品質の製造業を実現するために、この草案は製造業とインターネット、ビッグデータ、産業用インターネット、人工知能との統合を強化することを目的としています。</t>
    <phoneticPr fontId="3"/>
  </si>
  <si>
    <t>ドイツ/EUおよび米国におけるサイバーセキュリティフレームワークの概要と、ドイツ語、英語、中国語による主要用語の定義が記載された用語集</t>
    <phoneticPr fontId="3"/>
  </si>
  <si>
    <t>中国におけるサイバーセキュリティのフレームワークの概要（規制ハンドブック、英語および中国語の主要用語の定義を含む用語集を含む</t>
    <phoneticPr fontId="3"/>
  </si>
  <si>
    <t>デジタル化のすべての領域で、匿名データの活用が最も重要な意味を持ちます。このことは、現在のコロナのパンデミックの例で改めて示されている。
ビジネスやイノベーションの機会を広げ、利用可能なものにするためには、データ保護法上の匿名化に対する不必要なハードルを回避する必要があります。
データが個人的なものであるかどうかは、特定の処理者の現状から主観的に判断されます。同じデータでも、処理者によって、個人、偽名、匿名になることがあります。そのため、仮名データと匿名データの間に客観的な区分はありません。
匿名化とは、あくまでも個別のケースにおける個人情報の処理であり、これも具体的な実施方法によって異なります。従って、匿名化の法的根拠は必ずしも必要ではありません。
個別のケースで必要とされる法的根拠は、さらなる処理の場合には当初の法的根拠（6条4項DS-GVO）、新たな処理の場合には関連するあらゆる法的根拠（6条1項DS-GVO）である場合があります。
正当な利益は、個々のケースで必要とされる法的根拠として考慮されることもあります（Art. 6 para. 1 lit.） 対応する利害の秤量は、定期的に匿名化を可能にします。
匿名化の処理目的は、既存の個人的な参照の削除であり、匿名データの特定の使用ではありません。
現在の技術による匿名化は、GDPRの対象にも目的制限の対象にもならない匿名データをもたらす。今後、匿名データの個人参照の作成には、個人データの新たな処理として法的根拠が必要となります。</t>
    <phoneticPr fontId="3"/>
  </si>
  <si>
    <t>https://www.plattform-i40.de/IP/Redaktion/EN/Downloads/Publikation/Webseminar-Collaborative-data-driven-business-models.html</t>
    <phoneticPr fontId="3"/>
  </si>
  <si>
    <t>Plattform Industrie 4.0の学際的プロジェクトグループ「Collaborative Condition Monitoring」のウェブセミナーを2020年10月9日に開催します。</t>
    <phoneticPr fontId="3"/>
  </si>
  <si>
    <t>Presentation</t>
    <phoneticPr fontId="3"/>
  </si>
  <si>
    <t>本文書は、
・管理シェルの情報内容を説明する。
・技術的に中立なUMLモデルを指定する。
・管理シェルのシリアライズ形式：XML、JSON、OPC UAへのマッピング、AutomationML、RDF（Resource Description Framework）を指す。
・管理シェルの安全な伝送のための AASX 交換フォーマットを定義する。
・セキュリティ面も考慮し、ABAC（Attribute Based Access Control）の考え方に基づき、管理シェル情報へのアクセス権を定義</t>
    <rPh sb="0" eb="3">
      <t>ホンブンショ</t>
    </rPh>
    <phoneticPr fontId="3"/>
  </si>
  <si>
    <t>インダストリー4.0を形作る。レジリエント、サスティナブル、コンペティティブ。(バリアフリー)
目次
・エグゼクティブサマリー
・インダストリー4.0のためのビジョン2030
・クロスガイドプリンシプル：実装とデジタルビジネスモデル
・サステナビリティ
・主権
・インターオペラビリティ
・背景：インダストリー4.0プラットフォーム</t>
    <rPh sb="48" eb="50">
      <t>モクジ</t>
    </rPh>
    <rPh sb="128" eb="130">
      <t>シュケン</t>
    </rPh>
    <phoneticPr fontId="3"/>
  </si>
  <si>
    <t>本書は、データ共有ユースケースを設計する際の課題に取り組み、将来的な拡張性に備えることを支援します。 データ共有ユースケースは、組織にとって新しい価値を実現することができます。データ共有のユースケースを成功裏に設計するためには、多くの側面が重要です。しかし、ユースケースを設計する場合、その技術的な実装が主な焦点となりがちです。
その他の側面（ガバナンス、ビジネスモデル、契約など）は、ユースケースを実現するために必要な信頼を可能にし、ユースケースの成功に向けて重要な役割を果たすのです。このように多種多様なトピックは、データ共有ユースケースの設計時に関係者全員で検討し、合意する必要があり、これは複雑なプロセスになる可能性があります。
さらに、データ共有ユースケースは、将来的に範囲を拡大し（例：機能、関係者）、関係者にさらなる価値を生み出す可能性がある。ユースケースの設計時に将来の可能性を十分に考慮しなければ、拡張性の障壁がユースケースの一部となる可能性があります。</t>
    <phoneticPr fontId="3"/>
  </si>
  <si>
    <t>本論文の目的は、データ主権とデータ経済の相互作用を明らかにすることである。この相互作用を理解するためには、データ主権、データ経済、データ権、データ倫理からなる総合的なアプローチを検討することが重要である。
この文脈で、10の潜在的な緊張領域を特定し、精緻化する。
データ処理、操作、不信、責任、匿名性、ロックイン効果、無形性、プライバシーのパラドックス、搬送波の原理、解きほぐし効果</t>
    <phoneticPr fontId="3"/>
  </si>
  <si>
    <t>本調査の第2章では、まずデータ共有プラットフォームの基本的なビジネスメリットとその障害について述べ、そこから基本機能を導き出す。第3章では、共有プラットフォームを通じたデータ共有の法的な課題について、第4章では、現在普及しているプラットフォームの組織構造およびビジネスモデルについて、第5章では、今日関連するプラットフォームを詳細に紹介している。第6章では、今日のプラットフォームの主な焦点は何か、そしてどのような教訓がすでに生まれているのか、という予備的な結論を導き出す。</t>
    <phoneticPr fontId="3"/>
  </si>
  <si>
    <t>デジタル主権という欧州共通のビジョンを達成するための具体的な戦略を練ることは、バランスを取るための作業となる。デジタル空間における技術的依存に対抗すると同時に、国際協力とグローバルな分業を通じて繁栄を促進するための実践的なソリューションが必要とされるのだ。
このIMPULSEによって、我々は、その知識と視点を提供してくれた多くの専門家とともに、ヨーロッパのデジタル・ソブリン（デジタル主権）の具体的な定義と、それを形成する技術レベルに沿った行動のための具体的な選択肢の開発に貢献したいと思います。</t>
    <phoneticPr fontId="3"/>
  </si>
  <si>
    <t>デジタル・エコシステムは、これらのニーズに沿ってビジネスを再構築するのに役立ち、コンポーザブル・ソリューションは、古い問題を解決する新しい方法へと私たちを駆り立てるでしょう。
既存の技術や資産、先進技術から新しいデジタルエコシステムを構築し、ソリューションを構成し、コアビジネスのニーズに沿って設計することで、市場投入までの時間と働き方の革新の両方において最大の価値を引き出すことは、ビジネスの成功と成長にとって極めて重要なことである。
この論文では、デジタル・エコシステムがどのようなものか、また、コード化されたコンポーザブル・ソリューションがどのようにビジネスの世界を再構築していくのか、私たちのビジョンを説明することを目的としています。また、当社グループがパートナー、ファシリテーター、オーケストレーター、アクセラレーターとして、新しい価値ベースの関係やサービスを生み出し、最終的にエコシステムを再デザイン、再定義するプロセスを通じて、お客様を支援する方法を示すことも目的としています。</t>
    <phoneticPr fontId="3"/>
  </si>
  <si>
    <t>データスペースビジネス委員会（DSBC）では、様々なデータスペース（「垂直生態系」）の専門家や、データスペースの構築に関連する次元（ガバナンス、技術、法律・政策・コンプライアンス、金融など）の専門家を集め、連携しています。以下のページでは、Gaia-Xの価値観に基づいたデータ共有エコシステムにどのように関わるかについての最初のアイデア、計画、使用例、アプローチについて集約しています。Gaia-Xは、欧州の価値観に基づいた連合型のオープンデータ基盤の基礎を作る。
このデータスペースのポジションペーパーをまとめる目的は、以下の各バーティカルにおける現状を把握することである。農業、教育、エネルギー、金融、健康、インダストリー4.0、モビリティ、公共セクター、地理情報、スマートリビング。本書では、データスペースの現在のミッション、課題、計画中または過去に実施されたユースケースのロードマップに関する情報を集約しています。</t>
    <phoneticPr fontId="3"/>
  </si>
  <si>
    <t>風力発電産業のデータ
風力発電産業のデジタル化
ビジネスエコシステムにおける安全なデータ交換
風力発電産業のためのデータエコシステムの構築
風力タービンの予知保全
国際データスペースの活用事例
現実的な課題
風力発電所のためのENERGY DATA SPACEのビジョン
ENERGY DATA SPACEの付加価値</t>
    <phoneticPr fontId="3"/>
  </si>
  <si>
    <t>Data Sharing Canvasは、将来のドメイン間データ共有のためのTrust Frameworkへのインプットを提供し、Data Sharing Coalitionの第1フェーズの主要な成果物である。Data Sharing Canvasの目的は、ドメイン間のデータ共有協定のさらなる研究と開発のための最初の足がかりとなることである。この文書の目的上、網羅的であることやトピックの詳細を記すことは目的としていません。Data Sharing Canvas は、ドメイン間の相互運用性を実現するためにどのような種類の協定が必要かを共同で検討した結果をまとめたものである。
このData Sharing Canvasは、Data Sharing Coalition内の他のいくつかの文書と関連しています。Data Sharing Canvasは、Data Sharing Coalition BlueprintとTrust Framework for cross-Domain Data Sharingという2つの将来の文書へのインプットを提供します。</t>
    <phoneticPr fontId="3"/>
  </si>
  <si>
    <t>このプレイブックは、拡張性のあるユースケースのアイデアを生み出し、評価し、実現するための迅速なステップバイステップのアプローチを提供することで、新しいデータ共有ユースケースを加速させます。本書は、データ共有のユースケースを立ち上げるためのいくつかのステップを案内しています。
B2Bデータ共有のユースケースを新たに立ち上げることで組織に新たな価値をもたらしたい方、また立ち上げに際して何らかのサポートが必要な方は、ぜひ本書をご活用ください。
このプレイブックは、ユースケース開発の初期段階で使用すると、ステップバイステップのアプローチでプロセスをガイドするため、最も高い価値を提供します。
また、ユースケースのポートフォリオを構成し、評価するために、後の段階でも役に立ちます。</t>
    <phoneticPr fontId="3"/>
  </si>
  <si>
    <t>産業情報化部では、毎年、プラットフォーム化のガイドラインとなる「試行・実証計画」を発表しています。この計画には、企業が申請できる試験・実証分野のさまざまなカテゴリーが含まれています。MIITは、選考を経て、試験・実証分野に選定された企業のリストを公表しています。本ブリーフィングでは、これらの文書の妥当性、中国の製造業におけるインダストリアル・インターネット・プラットフォームの推進に関する国の計画的なマイルストーン、民間企業の市場機会などについて解説しています。</t>
    <phoneticPr fontId="3"/>
  </si>
  <si>
    <t>Policy_briefing_miit.pdf (plattform-i40.de)</t>
    <phoneticPr fontId="3"/>
  </si>
  <si>
    <t>本書では、ワーキンググループ「デジタル・ビジネス・モデル」が、企業間のビジネスモデルにおける中心的な価値創造ロジックを示しています。主要な影響因子、典型的なクラスター、ケーススタディに基づき、成果論文は産業界のデジタルエコシステムにおける価値創造のダイナミクスを深く理解することができます。本報告書は、デジタルエコシステムの戦略的重要性を認識させ、その典型を明らかにし、企業に対して方向性を示し、デジタルエコシステムとさらに深く関わるための出発点を提供するものです。</t>
    <phoneticPr fontId="3"/>
  </si>
  <si>
    <t>第14次5カ年計画が3月に発表された後、すべての省庁と担当局もそれぞれの発展計画を発表している。産業情報化部（MIIT）は4月に計画を発表し、5月13日までパブリックコメントを受け付けています。本書では、第14次5カ年計画の全体的な開発目標、今後5年間の主要課題、および国家レベルの支援体制について解説しています。</t>
    <phoneticPr fontId="3"/>
  </si>
  <si>
    <t>特にインダストリー4.0の進展は、現在利用可能な古典的なIPポジションのレベルをさらに強化・拡大することが不可欠であることを示しています。「知財は、産業立地としてのドイツやヨーロッパが競争力を維持するために欠かすことのできない要素である。グローバル市場において、このことは企業の方向性や規模に関係なく、ここに立地するすべての企業に影響を与えます。
本書では、ワーキンググループの企業・団体担当弁護士が、生じた疑問に対する法的評価と具体的な行動への提言を行います。</t>
    <phoneticPr fontId="3"/>
  </si>
  <si>
    <t>https://www.plattform-i40.de/IP/Redaktion/DE/Downloads/Publikation/IP-Recht.pdf?__blob=publicationFile&amp;v=3</t>
    <phoneticPr fontId="3"/>
  </si>
  <si>
    <t>https://www.plattform-i40.de/IP/Redaktion/DE/Downloads/Publikation/Forschungsbeirat-flyer2020.pdf?__blob=publicationFile&amp;v=6</t>
    <phoneticPr fontId="3"/>
  </si>
  <si>
    <t>https://www.plattform-i40.de/IP/Redaktion/DE/Downloads/Publikation/Forschungsbeirat_Wertsch%C3%B6pfungsnetzwerke.pdf?__blob=publicationFile&amp;v=2</t>
    <phoneticPr fontId="3"/>
  </si>
  <si>
    <t>https://www.plattform-i40.de/IP/Redaktion/DE/Downloads/Publikation/KI-industrie-40.pdf?__blob=publicationFile&amp;v=16</t>
    <phoneticPr fontId="3"/>
  </si>
  <si>
    <t>インダストリー4.0は、2010年に連邦政府のハイテク戦略に沿って研究組合が立ち上げた未来プロジェクトで、ビジネスと科学の分野で幅広く支持され、世界的に注目されています。
2021年6月16日、Industrie 4.0 PlatformのResearch Advisory BoardにおいてIndustrie 4.0の未来を形作るというテーマでトップレベルの対話が行われた。</t>
    <phoneticPr fontId="3"/>
  </si>
  <si>
    <t>https://www.plattform-i40.de/IP/Redaktion/DE/Downloads/Publikation/Kommuniqu%C3%A9_Spitzendialog_des_Forschungsbeirat_2021.pdf?__blob=publicationFile&amp;v=1</t>
    <phoneticPr fontId="3"/>
  </si>
  <si>
    <t>資産管理シェル(AAS)のサブモデル要素についてECLASSでの適切な記述を定義。
ECLASSはAASやデジタルツインのデータのセマンティクスを記述するための基盤を既に提供、拡張されたセマンティクスを曖昧さなく記述することが可能。
ECLASS e.V.とPlattform Industrie 4.0は共にデジタルツインを実現するための道を歩み続けたい。標準化されたデジタルツインを実現し、製造業のデジタル化に貢献する。</t>
    <phoneticPr fontId="3"/>
  </si>
  <si>
    <t>https://www.plattform-i40.de/IP/Redaktion/DE/Downloads/Publikation/RTB_Blockchain.pdf?__blob=publicationFile&amp;v=3</t>
    <phoneticPr fontId="3"/>
  </si>
  <si>
    <t>https://www.plattform-i40.de/IP/Redaktion/DE/Downloads/Publikation/Stellungnahme_AI-Act_Forschungsbeirat.pdf?__blob=publicationFile&amp;v=3</t>
    <phoneticPr fontId="3"/>
  </si>
  <si>
    <t>https://www.plattform-i40.de/IP/Redaktion/DE/Downloads/Publikation/Umsetzungsprojekte.pdf?__blob=publicationFile&amp;v=10</t>
    <phoneticPr fontId="3"/>
  </si>
  <si>
    <t>今回発表された調査は、ドイツ貿易投資総省（GTAI）とドイツ国際協力銀行（GIZ）が共同で作成したものです。本書は、中国の主要工業地域におけるデジタル化の現状について、多くの事実や数値に裏打ちされた包括的な洞察を提供します。</t>
    <phoneticPr fontId="3"/>
  </si>
  <si>
    <t>https://www.plattform-i40.de/IP/Redaktion/DE/Downloads/Publikation/China/chinas-regionen-auf-dem-sprung.pdf?__blob=publicationFile&amp;v=2</t>
    <phoneticPr fontId="3"/>
  </si>
  <si>
    <t>https://www.plattform-i40.de/IP/Redaktion/DE/Downloads/Publikation/Expertise-Forschungsbeirat_KI-fuer-Industrie40.pdf?__blob=publicationFile&amp;v=3</t>
    <phoneticPr fontId="3"/>
  </si>
  <si>
    <t>ドイツの産業界は、環境的にも社会的にも持続可能な経済への移行を進めていく上で、特別な責任を負っている。持続可能性を実現するための新たなアプローチと機会がデジタル化の進展と産業価値創造のネットワーク化によってIndustrie 4.0の中核として出現しています。
持続可能性を実現するための新たなアプローチと機会が、デジタル化の進展とIndustrie 4.0の中核となる産業価値創造のネットワーク化の進展によって生まれています。
本ディスカッションペーパーでは、デジタルビジネスモデルがIndustrie 4.0における持続可能性をどのように高めることができるかを議論する。サステナビリティは、構造変化のドライバーである。新しい未来志向のビジネスモデルを構築するためには、デジタルトランスフォーメーションと並行して、今日のビジネスモデルのサステナビリティの変革が必要である。</t>
    <phoneticPr fontId="3"/>
  </si>
  <si>
    <t>独仏伊三国協力の戦略文書2021+について</t>
    <phoneticPr fontId="3"/>
  </si>
  <si>
    <t>C</t>
    <phoneticPr fontId="3"/>
  </si>
  <si>
    <t>中国戦略文章</t>
    <rPh sb="0" eb="2">
      <t>チュウゴク</t>
    </rPh>
    <rPh sb="2" eb="4">
      <t>センリャク</t>
    </rPh>
    <rPh sb="4" eb="6">
      <t>ブンショウ</t>
    </rPh>
    <phoneticPr fontId="3"/>
  </si>
  <si>
    <t>Industrial Internet network infrastructure and platform</t>
  </si>
  <si>
    <t>Industrie 4.0
dataspace</t>
  </si>
  <si>
    <t>多数のエコシステムクラスターが、そのロジックとユースケースを伴って、提唱？紹介？されいる。
（新規性次第だが）企業の価値創造のロジックを理解するうえで重要な資料と認識する。</t>
    <rPh sb="0" eb="2">
      <t>タスウ</t>
    </rPh>
    <rPh sb="30" eb="31">
      <t>トモナ</t>
    </rPh>
    <rPh sb="34" eb="36">
      <t>テイショウ</t>
    </rPh>
    <rPh sb="37" eb="39">
      <t>ショウカイ</t>
    </rPh>
    <rPh sb="47" eb="50">
      <t>シンキセイ</t>
    </rPh>
    <rPh sb="50" eb="52">
      <t>シダイ</t>
    </rPh>
    <rPh sb="55" eb="57">
      <t>キギョウ</t>
    </rPh>
    <rPh sb="58" eb="62">
      <t>カチソウゾウ</t>
    </rPh>
    <rPh sb="68" eb="70">
      <t>リカイ</t>
    </rPh>
    <rPh sb="75" eb="77">
      <t>ジュウヨウ</t>
    </rPh>
    <rPh sb="78" eb="80">
      <t>シリョウ</t>
    </rPh>
    <rPh sb="81" eb="83">
      <t>ニンシキ</t>
    </rPh>
    <phoneticPr fontId="3"/>
  </si>
  <si>
    <t>digital ecosystem</t>
  </si>
  <si>
    <t>Policy</t>
    <phoneticPr fontId="3"/>
  </si>
  <si>
    <t>中国の製造産業政策。
関連分野の国家規格・業界規格を200以上設定・改正し、少なくとも120の産業用インターネットプラットフォームが、地域的影響力を有する・業界で構築される、という野心的目標を掲げている。
（技術資料としては微妙）</t>
    <rPh sb="0" eb="2">
      <t>チュウゴク</t>
    </rPh>
    <rPh sb="3" eb="5">
      <t>セイゾウ</t>
    </rPh>
    <rPh sb="5" eb="7">
      <t>サンギョウ</t>
    </rPh>
    <rPh sb="7" eb="9">
      <t>セイサク</t>
    </rPh>
    <rPh sb="11" eb="13">
      <t>カンレン</t>
    </rPh>
    <rPh sb="13" eb="15">
      <t>ブンヤ</t>
    </rPh>
    <rPh sb="74" eb="75">
      <t>ユウ</t>
    </rPh>
    <rPh sb="90" eb="93">
      <t>ヤシンテキ</t>
    </rPh>
    <rPh sb="93" eb="95">
      <t>モクヒョウ</t>
    </rPh>
    <rPh sb="96" eb="97">
      <t>カカ</t>
    </rPh>
    <rPh sb="104" eb="108">
      <t>ギジュツシリョウ</t>
    </rPh>
    <rPh sb="112" eb="114">
      <t>ビミョウ</t>
    </rPh>
    <phoneticPr fontId="3"/>
  </si>
  <si>
    <t>共同戦略文章</t>
    <rPh sb="0" eb="2">
      <t>キョウドウ</t>
    </rPh>
    <rPh sb="2" eb="4">
      <t>センリャク</t>
    </rPh>
    <rPh sb="4" eb="6">
      <t>ブンショウ</t>
    </rPh>
    <phoneticPr fontId="3"/>
  </si>
  <si>
    <t>（ドイツ語記述のため、限定的にしか理解できていない）</t>
    <phoneticPr fontId="3"/>
  </si>
  <si>
    <t>知財戦略担当</t>
    <rPh sb="0" eb="2">
      <t>チザイ</t>
    </rPh>
    <rPh sb="2" eb="4">
      <t>センリャク</t>
    </rPh>
    <rPh sb="4" eb="6">
      <t>タントウ</t>
    </rPh>
    <phoneticPr fontId="3"/>
  </si>
  <si>
    <t>知財法、データ主権等</t>
    <rPh sb="0" eb="3">
      <t>チザイホウ</t>
    </rPh>
    <rPh sb="7" eb="9">
      <t>シュケン</t>
    </rPh>
    <rPh sb="9" eb="10">
      <t>トウ</t>
    </rPh>
    <phoneticPr fontId="3"/>
  </si>
  <si>
    <t>会報</t>
    <rPh sb="0" eb="1">
      <t>カイ</t>
    </rPh>
    <phoneticPr fontId="3"/>
  </si>
  <si>
    <t>戦略文章</t>
    <rPh sb="0" eb="2">
      <t>センリャク</t>
    </rPh>
    <rPh sb="2" eb="4">
      <t>ブンショウ</t>
    </rPh>
    <phoneticPr fontId="3"/>
  </si>
  <si>
    <t>ECLASSにおけるAASの記述方法（運用、使用）が詳細に記述されており、ECLASS上でAASを使用を検討する際の手引きのみならず、その構想や連携の完成度をはかり知る上で重要な資料であると考える。</t>
    <rPh sb="14" eb="16">
      <t>キジュツ</t>
    </rPh>
    <rPh sb="16" eb="18">
      <t>ホウホウ</t>
    </rPh>
    <rPh sb="19" eb="21">
      <t>ウンヨウ</t>
    </rPh>
    <rPh sb="22" eb="24">
      <t>シヨウ</t>
    </rPh>
    <rPh sb="26" eb="28">
      <t>ショウサイ</t>
    </rPh>
    <rPh sb="29" eb="31">
      <t>キジュツ</t>
    </rPh>
    <rPh sb="43" eb="44">
      <t>ウエ</t>
    </rPh>
    <rPh sb="49" eb="51">
      <t>シヨウ</t>
    </rPh>
    <rPh sb="52" eb="54">
      <t>ケントウ</t>
    </rPh>
    <rPh sb="56" eb="57">
      <t>サイ</t>
    </rPh>
    <rPh sb="58" eb="60">
      <t>テビ</t>
    </rPh>
    <rPh sb="69" eb="71">
      <t>コウソウ</t>
    </rPh>
    <rPh sb="72" eb="74">
      <t>レンケイ</t>
    </rPh>
    <rPh sb="75" eb="78">
      <t>カンセイド</t>
    </rPh>
    <rPh sb="82" eb="83">
      <t>シ</t>
    </rPh>
    <rPh sb="84" eb="85">
      <t>ウエ</t>
    </rPh>
    <rPh sb="86" eb="88">
      <t>ジュウヨウ</t>
    </rPh>
    <rPh sb="89" eb="91">
      <t>シリョウ</t>
    </rPh>
    <rPh sb="95" eb="96">
      <t>カンガ</t>
    </rPh>
    <phoneticPr fontId="3"/>
  </si>
  <si>
    <t>ECLASS</t>
    <phoneticPr fontId="3"/>
  </si>
  <si>
    <t>Block Chain</t>
    <phoneticPr fontId="3"/>
  </si>
  <si>
    <t>提言（EU)</t>
    <rPh sb="0" eb="2">
      <t>テイゲン</t>
    </rPh>
    <phoneticPr fontId="3"/>
  </si>
  <si>
    <t>（ドイツ語記述のため、限定的にしか理解できていないが…）中国の主要工業地域におけるデジタル化の現状という興味深い対象に対する調査資料であると考える。</t>
    <rPh sb="52" eb="55">
      <t>キョウミブカ</t>
    </rPh>
    <rPh sb="56" eb="58">
      <t>タイショウ</t>
    </rPh>
    <rPh sb="59" eb="60">
      <t>タイ</t>
    </rPh>
    <rPh sb="62" eb="64">
      <t>チョウサ</t>
    </rPh>
    <phoneticPr fontId="3"/>
  </si>
  <si>
    <t>（ドイツ語記述のため、限定的にしか理解できていないが…）製造業におけるAI×Industrie4.0のソリューションの可能性を、ユースケースをとも待って示した資料であり、非常に注目を集める対象に対する調査資料であると考える。</t>
    <rPh sb="28" eb="31">
      <t>セイゾウギョウ</t>
    </rPh>
    <rPh sb="59" eb="62">
      <t>カノウセイ</t>
    </rPh>
    <rPh sb="73" eb="74">
      <t>マ</t>
    </rPh>
    <rPh sb="76" eb="77">
      <t>シメ</t>
    </rPh>
    <rPh sb="79" eb="81">
      <t>シリョウ</t>
    </rPh>
    <rPh sb="85" eb="87">
      <t>ヒジョウ</t>
    </rPh>
    <rPh sb="88" eb="90">
      <t>チュウモク</t>
    </rPh>
    <rPh sb="91" eb="92">
      <t>アツ</t>
    </rPh>
    <rPh sb="94" eb="96">
      <t>タイショウ</t>
    </rPh>
    <rPh sb="97" eb="98">
      <t>タイ</t>
    </rPh>
    <phoneticPr fontId="3"/>
  </si>
  <si>
    <t>（ドイツ語記述のためもあり、重要度を判断できない）</t>
    <rPh sb="14" eb="17">
      <t>ジュウヨウド</t>
    </rPh>
    <rPh sb="18" eb="20">
      <t>ハンダン</t>
    </rPh>
    <phoneticPr fontId="3"/>
  </si>
  <si>
    <t>議論紙</t>
    <rPh sb="0" eb="2">
      <t>ギロン</t>
    </rPh>
    <rPh sb="2" eb="3">
      <t>カミ</t>
    </rPh>
    <phoneticPr fontId="3"/>
  </si>
  <si>
    <t>記事</t>
    <rPh sb="0" eb="2">
      <t>キジ</t>
    </rPh>
    <phoneticPr fontId="3"/>
  </si>
  <si>
    <t>労働</t>
    <rPh sb="0" eb="2">
      <t>ロウドウ</t>
    </rPh>
    <phoneticPr fontId="3"/>
  </si>
  <si>
    <t>提言</t>
    <rPh sb="0" eb="2">
      <t>テイゲン</t>
    </rPh>
    <phoneticPr fontId="3"/>
  </si>
  <si>
    <t>10要素の提言</t>
    <rPh sb="2" eb="4">
      <t>ヨウソ</t>
    </rPh>
    <rPh sb="5" eb="7">
      <t>テイゲン</t>
    </rPh>
    <phoneticPr fontId="3"/>
  </si>
  <si>
    <t>B</t>
    <phoneticPr fontId="3"/>
  </si>
  <si>
    <t>安全</t>
    <rPh sb="0" eb="2">
      <t>アンゼン</t>
    </rPh>
    <phoneticPr fontId="3"/>
  </si>
  <si>
    <t xml:space="preserve">各団体のハブの紹介だが、そんなに深い内容は書いてない。プロモの一環と考えてよいだろう。
</t>
    <rPh sb="0" eb="3">
      <t>カクダンタイ</t>
    </rPh>
    <rPh sb="7" eb="9">
      <t>ショウカイ</t>
    </rPh>
    <rPh sb="16" eb="17">
      <t>フカ</t>
    </rPh>
    <rPh sb="18" eb="20">
      <t>ナイヨウ</t>
    </rPh>
    <rPh sb="21" eb="22">
      <t>カ</t>
    </rPh>
    <rPh sb="31" eb="33">
      <t>イッカン</t>
    </rPh>
    <rPh sb="34" eb="35">
      <t>カンガ</t>
    </rPh>
    <phoneticPr fontId="3"/>
  </si>
  <si>
    <t>各団体のハブの紹介だが、そんなに深い内容は書いてない。プロモの一環と考えてよいだろう。</t>
    <phoneticPr fontId="3"/>
  </si>
  <si>
    <t>Self descriptionの役割など書いてあるが、必要な人が見れば良いレベル</t>
    <rPh sb="17" eb="19">
      <t>ヤクワリ</t>
    </rPh>
    <rPh sb="21" eb="22">
      <t>カ</t>
    </rPh>
    <rPh sb="28" eb="30">
      <t>ヒツヨウ</t>
    </rPh>
    <rPh sb="31" eb="32">
      <t>ヒト</t>
    </rPh>
    <rPh sb="33" eb="34">
      <t>ミ</t>
    </rPh>
    <rPh sb="36" eb="37">
      <t>ヨ</t>
    </rPh>
    <phoneticPr fontId="3"/>
  </si>
  <si>
    <t>生産現場におけるエッジコンピューティングの活用。具体的なユースケースの理解をする上で、参考になると思われる。</t>
    <rPh sb="0" eb="4">
      <t>セイサンゲンバ</t>
    </rPh>
    <rPh sb="21" eb="23">
      <t>カツヨウ</t>
    </rPh>
    <rPh sb="24" eb="27">
      <t>グタイテキ</t>
    </rPh>
    <rPh sb="35" eb="37">
      <t>リカイ</t>
    </rPh>
    <rPh sb="40" eb="41">
      <t>ウエ</t>
    </rPh>
    <rPh sb="43" eb="45">
      <t>サンコウ</t>
    </rPh>
    <rPh sb="49" eb="50">
      <t>オモ</t>
    </rPh>
    <phoneticPr fontId="3"/>
  </si>
  <si>
    <t>欧州データ規制との関連がこれに影響していると思われる。細かい記述は理解しなくても、どんな種類の情報を整理しているかは参考になるだろう。</t>
    <rPh sb="0" eb="2">
      <t>オウシュウ</t>
    </rPh>
    <rPh sb="5" eb="7">
      <t>キセイ</t>
    </rPh>
    <rPh sb="9" eb="11">
      <t>カンレン</t>
    </rPh>
    <rPh sb="15" eb="17">
      <t>エイキョウ</t>
    </rPh>
    <rPh sb="22" eb="23">
      <t>オモ</t>
    </rPh>
    <rPh sb="27" eb="28">
      <t>コマ</t>
    </rPh>
    <rPh sb="30" eb="32">
      <t>キジュツ</t>
    </rPh>
    <rPh sb="33" eb="35">
      <t>リカイ</t>
    </rPh>
    <rPh sb="44" eb="46">
      <t>シュルイ</t>
    </rPh>
    <rPh sb="47" eb="49">
      <t>ジョウホウ</t>
    </rPh>
    <rPh sb="50" eb="52">
      <t>セイリ</t>
    </rPh>
    <rPh sb="58" eb="60">
      <t>サンコウ</t>
    </rPh>
    <phoneticPr fontId="3"/>
  </si>
  <si>
    <t>ポリシールールは、Gaia-Xエコシステムの付加価値と原則を保護するためのハイレベルな目標を定義しています。
同等のことをやろうとするなら、こういった部分を定義していく必要がある。</t>
    <rPh sb="56" eb="58">
      <t>ドウトウ</t>
    </rPh>
    <rPh sb="76" eb="78">
      <t>ブブン</t>
    </rPh>
    <rPh sb="79" eb="81">
      <t>テイギ</t>
    </rPh>
    <rPh sb="85" eb="87">
      <t>ヒツヨウ</t>
    </rPh>
    <phoneticPr fontId="3"/>
  </si>
  <si>
    <t>全体のアーキの説明。データガバナンス法とデータ法との関係も若干説明。</t>
    <rPh sb="0" eb="2">
      <t>ゼンタイ</t>
    </rPh>
    <rPh sb="7" eb="9">
      <t>セツメイ</t>
    </rPh>
    <rPh sb="26" eb="28">
      <t>カンケイ</t>
    </rPh>
    <rPh sb="29" eb="33">
      <t>ジャッカンセツメイ</t>
    </rPh>
    <phoneticPr fontId="3"/>
  </si>
  <si>
    <t>IDSAやGaia-Xはネットワーク・クラウド融合の例として上がっているだけ。</t>
    <rPh sb="23" eb="25">
      <t>ユウゴウ</t>
    </rPh>
    <rPh sb="26" eb="27">
      <t>レイ</t>
    </rPh>
    <rPh sb="30" eb="31">
      <t>ア</t>
    </rPh>
    <phoneticPr fontId="3"/>
  </si>
  <si>
    <t>Web3との関連でSelf-Sovereign Identity (SSI)について述べている。どのような距離感なのか理解する必要あり。要注意。</t>
    <rPh sb="6" eb="8">
      <t>カンレン</t>
    </rPh>
    <rPh sb="42" eb="43">
      <t>ノ</t>
    </rPh>
    <rPh sb="53" eb="56">
      <t>キョリカン</t>
    </rPh>
    <rPh sb="59" eb="61">
      <t>リカイ</t>
    </rPh>
    <rPh sb="63" eb="65">
      <t>ヒツヨウ</t>
    </rPh>
    <rPh sb="68" eb="71">
      <t>ヨウチュウイ</t>
    </rPh>
    <phoneticPr fontId="3"/>
  </si>
  <si>
    <t>Trustworthinessの適用に関する。全体構造ともいえる、セキュリティ担当者は必ず見るべき。
本書は定期的にアップデートされる。</t>
    <rPh sb="16" eb="18">
      <t>テキヨウ</t>
    </rPh>
    <rPh sb="19" eb="20">
      <t>カン</t>
    </rPh>
    <rPh sb="23" eb="27">
      <t>ゼンタイコウゾウ</t>
    </rPh>
    <rPh sb="39" eb="42">
      <t>タントウシャ</t>
    </rPh>
    <rPh sb="43" eb="44">
      <t>カナラ</t>
    </rPh>
    <rPh sb="45" eb="46">
      <t>ミ</t>
    </rPh>
    <rPh sb="51" eb="53">
      <t>ホンショ</t>
    </rPh>
    <rPh sb="54" eb="57">
      <t>テイキテキ</t>
    </rPh>
    <phoneticPr fontId="3"/>
  </si>
  <si>
    <t>Gaia-Xのような枠組みを設計する側の人は読むべき。</t>
    <rPh sb="10" eb="12">
      <t>ワクグ</t>
    </rPh>
    <rPh sb="14" eb="16">
      <t>セッケイ</t>
    </rPh>
    <rPh sb="18" eb="19">
      <t>ガワ</t>
    </rPh>
    <rPh sb="20" eb="21">
      <t>ヒト</t>
    </rPh>
    <rPh sb="22" eb="23">
      <t>ヨ</t>
    </rPh>
    <phoneticPr fontId="3"/>
  </si>
  <si>
    <t>アーキテクチャ</t>
    <phoneticPr fontId="3"/>
  </si>
  <si>
    <t>データ連携枠組みの設計者</t>
    <rPh sb="3" eb="5">
      <t>レンケイ</t>
    </rPh>
    <rPh sb="5" eb="7">
      <t>ワクグ</t>
    </rPh>
    <rPh sb="9" eb="12">
      <t>セッケイシャ</t>
    </rPh>
    <phoneticPr fontId="3"/>
  </si>
  <si>
    <t>欧州委員会の指針として重要文献</t>
    <rPh sb="0" eb="5">
      <t>オウシュウイインカイ</t>
    </rPh>
    <rPh sb="6" eb="8">
      <t>シシン</t>
    </rPh>
    <rPh sb="11" eb="15">
      <t>ジュウヨウブンケン</t>
    </rPh>
    <phoneticPr fontId="3"/>
  </si>
  <si>
    <t>欧州委員会の標準化戦略</t>
    <rPh sb="0" eb="5">
      <t>オウシュウイインカイ</t>
    </rPh>
    <rPh sb="6" eb="9">
      <t>ヒョウジュンカ</t>
    </rPh>
    <rPh sb="9" eb="11">
      <t>センリャク</t>
    </rPh>
    <phoneticPr fontId="3"/>
  </si>
  <si>
    <t>欧州の産業政策</t>
    <rPh sb="0" eb="2">
      <t>オウシュウ</t>
    </rPh>
    <rPh sb="3" eb="7">
      <t>サンギョウセイサク</t>
    </rPh>
    <phoneticPr fontId="3"/>
  </si>
  <si>
    <t>データスペースとデータの構成な利用についての欧州の見解</t>
    <rPh sb="12" eb="14">
      <t>コウセイ</t>
    </rPh>
    <rPh sb="15" eb="17">
      <t>リヨウ</t>
    </rPh>
    <rPh sb="22" eb="24">
      <t>オウシュウ</t>
    </rPh>
    <rPh sb="25" eb="27">
      <t>ケンカイ</t>
    </rPh>
    <phoneticPr fontId="3"/>
  </si>
  <si>
    <t>欧州の倫理的価値観（開放性、民主主義、プライバシー保護、公正かつ平等な機会）が反映された次世代のデータ共有スペース（高品質データが安全に共有される仕組み）を創設し、他の国際的な仕組みと連携する。</t>
    <rPh sb="0" eb="2">
      <t>オウシュウ</t>
    </rPh>
    <rPh sb="3" eb="6">
      <t>リンリテキ</t>
    </rPh>
    <rPh sb="6" eb="9">
      <t>カチカン</t>
    </rPh>
    <rPh sb="10" eb="13">
      <t>カイホウセイ</t>
    </rPh>
    <rPh sb="14" eb="18">
      <t>ミンシュシュギ</t>
    </rPh>
    <rPh sb="25" eb="27">
      <t>ホゴ</t>
    </rPh>
    <rPh sb="28" eb="30">
      <t>コウセイ</t>
    </rPh>
    <rPh sb="32" eb="34">
      <t>ビョウドウ</t>
    </rPh>
    <rPh sb="35" eb="37">
      <t>キカイ</t>
    </rPh>
    <rPh sb="39" eb="41">
      <t>ハンエイ</t>
    </rPh>
    <rPh sb="44" eb="47">
      <t>ジセダイ</t>
    </rPh>
    <rPh sb="51" eb="53">
      <t>キョウユウ</t>
    </rPh>
    <rPh sb="58" eb="61">
      <t>コウヒンシツ</t>
    </rPh>
    <rPh sb="65" eb="67">
      <t>アンゼン</t>
    </rPh>
    <rPh sb="68" eb="70">
      <t>キョウユウ</t>
    </rPh>
    <rPh sb="73" eb="75">
      <t>シク</t>
    </rPh>
    <rPh sb="78" eb="80">
      <t>ソウセツ</t>
    </rPh>
    <rPh sb="82" eb="83">
      <t>タ</t>
    </rPh>
    <rPh sb="84" eb="87">
      <t>コクサイテキ</t>
    </rPh>
    <rPh sb="88" eb="90">
      <t>シク</t>
    </rPh>
    <rPh sb="92" eb="94">
      <t>レンケイ</t>
    </rPh>
    <phoneticPr fontId="3"/>
  </si>
  <si>
    <t>法制度、技術、ガバナンスに囚われすぎず、データ技術の商業化、データ対応のビジネスモデルの採用を促進すべきである。</t>
    <rPh sb="0" eb="3">
      <t>ホウセイド</t>
    </rPh>
    <rPh sb="4" eb="6">
      <t>ギジュツ</t>
    </rPh>
    <rPh sb="13" eb="14">
      <t>トラ</t>
    </rPh>
    <rPh sb="23" eb="25">
      <t>ギジュツ</t>
    </rPh>
    <rPh sb="26" eb="29">
      <t>ショウギョウカ</t>
    </rPh>
    <rPh sb="33" eb="35">
      <t>タイオウ</t>
    </rPh>
    <rPh sb="44" eb="46">
      <t>サイヨウ</t>
    </rPh>
    <rPh sb="47" eb="49">
      <t>ソクシン</t>
    </rPh>
    <phoneticPr fontId="3"/>
  </si>
  <si>
    <t>Innopay(holland) Sitra(Finalnd)</t>
    <phoneticPr fontId="3"/>
  </si>
  <si>
    <t>データ交換トランザクションをサポートするIDSのコアコンポーネント/ロールの1つであるIDS Clearing Houseが満たすべき最小限の要求事項について説明します。技術的には、 IDS Clearing House は、IDS Connector の上に実装されるコンポーネントです</t>
    <phoneticPr fontId="3"/>
  </si>
  <si>
    <t>企業・行政機関のIT部門におけるサイバーセキュリティチェック実装のためのガイドブック</t>
    <rPh sb="0" eb="2">
      <t>キギョウ</t>
    </rPh>
    <rPh sb="3" eb="7">
      <t>ギョウセイキカン</t>
    </rPh>
    <rPh sb="10" eb="12">
      <t>ブモン</t>
    </rPh>
    <rPh sb="30" eb="32">
      <t>ジッソウ</t>
    </rPh>
    <phoneticPr fontId="3"/>
  </si>
  <si>
    <t>本稿は、NDE4.0の目的（なぜ）を明らかにし、NDE4.0を成功裏に追求するためのツールセットとして、新たに開発されたイノベーションマネジメントのISO規格（どのように）を認知してもらうことを意図している。 ここ数年、非破壊検査（NDE）業界は、第4次産業革命とNDEの検査への影響を評価するようになりました。 日本では、「Society5.0」という言葉が、経済発展と社会問題の解決を同時にもたらすような形で技術を応用することを求めている。 これは、ビジネス上の理由だけでなく、社会のために技術を利用するものです。同様に、 NDE4.0の目的は、安全性の向上とステークホルダーへの経済的価値の提供を同時に実現する「Safety5.0」と定義することができる。</t>
    <phoneticPr fontId="3"/>
  </si>
  <si>
    <t>NL AICのワーキンググループ「データ共有」は、2020年に向けて、主要なアーキテクチャのコンセプトと技術要素に関する3つのPoC(1)政府セクターの事例による（柔軟な）許可管理に関するPoC、(2)医療セクターの事例による分散コラボレーションモデルに関するPoC、(3)エネルギーセクターの事例によるハイブリッドデータ共有環境に関するPoCを開発した。、本報告書では、PoC で実証されたアーキテクチャや技術と、その大規模な展開・採用との間にある、システム運用のギャップやガバナンスのギャップに焦点を当て、GAP 分析を実施した。</t>
    <rPh sb="173" eb="175">
      <t>カイハツ</t>
    </rPh>
    <phoneticPr fontId="3"/>
  </si>
  <si>
    <t>NL AI Coalition (Holland)</t>
    <phoneticPr fontId="3"/>
  </si>
  <si>
    <t>欧州のデータガバナンスの枠組みは、データ共有のためのソフトインフラを確立し、それに継続性を与えるように設計されなければならないと考えています。まだ確立されていないデータイノベーションボードは、この目的を達成するために必要不可欠なものです。我々は、これをさらに補完するために、ソフトインフラの日の出の両方で、戦術的および運用レベルに焦点を当てるデータ交換i委員会が必要であることを推奨します。</t>
    <rPh sb="177" eb="180">
      <t>イインカイ</t>
    </rPh>
    <phoneticPr fontId="3"/>
  </si>
  <si>
    <t>NewGovernance、iSHARE、INNOPAY、International Data Spaces Association、Meeco、MyData Global、SITRA、The Chain Never Stop</t>
  </si>
  <si>
    <t>INSTITUTO TECNOLÓGICO DE INFORMÁTICA</t>
    <phoneticPr fontId="3"/>
  </si>
  <si>
    <t>IDSデータ連携の５つの意義</t>
    <rPh sb="6" eb="8">
      <t>レンケイ</t>
    </rPh>
    <rPh sb="12" eb="14">
      <t>イギ</t>
    </rPh>
    <phoneticPr fontId="3"/>
  </si>
  <si>
    <t>欧州の倫理的価値観を反映したデータ共有空間の設立。他の国際的イニシャティブとの連携</t>
    <rPh sb="0" eb="2">
      <t>オウシュウ</t>
    </rPh>
    <rPh sb="3" eb="6">
      <t>リンリテキ</t>
    </rPh>
    <rPh sb="6" eb="9">
      <t>カチカン</t>
    </rPh>
    <rPh sb="10" eb="12">
      <t>ハンエイ</t>
    </rPh>
    <rPh sb="17" eb="19">
      <t>キョウユウ</t>
    </rPh>
    <rPh sb="19" eb="21">
      <t>クウカン</t>
    </rPh>
    <rPh sb="22" eb="24">
      <t>セツリツ</t>
    </rPh>
    <rPh sb="25" eb="26">
      <t>タ</t>
    </rPh>
    <rPh sb="27" eb="30">
      <t>コクサイテキ</t>
    </rPh>
    <rPh sb="39" eb="41">
      <t>レンケイ</t>
    </rPh>
    <phoneticPr fontId="3"/>
  </si>
  <si>
    <t>簡潔なIDSとIDSAの説明</t>
    <rPh sb="0" eb="2">
      <t>カンケツ</t>
    </rPh>
    <rPh sb="12" eb="14">
      <t>セツメイ</t>
    </rPh>
    <phoneticPr fontId="3"/>
  </si>
  <si>
    <t>具体的に仕組みを詳述</t>
    <rPh sb="0" eb="3">
      <t>グタイテキ</t>
    </rPh>
    <rPh sb="4" eb="6">
      <t>シク</t>
    </rPh>
    <rPh sb="8" eb="10">
      <t>ショウジュツ</t>
    </rPh>
    <phoneticPr fontId="3"/>
  </si>
  <si>
    <t>クリアリングハウス</t>
    <phoneticPr fontId="3"/>
  </si>
  <si>
    <t>メタデータブローカー</t>
    <phoneticPr fontId="3"/>
  </si>
  <si>
    <t>アカデミック よくわからない</t>
    <phoneticPr fontId="3"/>
  </si>
  <si>
    <t>説明責任のある管理職、ITセキュリティ担当、監査、コンサル向け実用書</t>
    <rPh sb="0" eb="4">
      <t>セツメイセキニン</t>
    </rPh>
    <rPh sb="7" eb="10">
      <t>カンリショク</t>
    </rPh>
    <rPh sb="19" eb="21">
      <t>タントウ</t>
    </rPh>
    <rPh sb="22" eb="24">
      <t>カンサ</t>
    </rPh>
    <rPh sb="29" eb="30">
      <t>ム</t>
    </rPh>
    <rPh sb="31" eb="34">
      <t>ジツヨウショ</t>
    </rPh>
    <phoneticPr fontId="3"/>
  </si>
  <si>
    <t>風力発電でIDSを検証中</t>
    <rPh sb="0" eb="4">
      <t>フウリョクハツデン</t>
    </rPh>
    <rPh sb="9" eb="12">
      <t>ケンショウチュウ</t>
    </rPh>
    <phoneticPr fontId="3"/>
  </si>
  <si>
    <t>非破壊検査とI4.0の関係、ケーススタディなどの論文集、半分は会員企業の広告</t>
    <rPh sb="0" eb="5">
      <t>ヒハカイケンサ</t>
    </rPh>
    <rPh sb="11" eb="13">
      <t>カンケイ</t>
    </rPh>
    <rPh sb="24" eb="27">
      <t>ロンブンシュウ</t>
    </rPh>
    <rPh sb="28" eb="30">
      <t>ハンブン</t>
    </rPh>
    <rPh sb="31" eb="33">
      <t>カイイン</t>
    </rPh>
    <rPh sb="33" eb="35">
      <t>キギョウ</t>
    </rPh>
    <rPh sb="36" eb="38">
      <t>コウコク</t>
    </rPh>
    <phoneticPr fontId="3"/>
  </si>
  <si>
    <t>未入手　課金要</t>
    <rPh sb="0" eb="3">
      <t>ミニュウシュ</t>
    </rPh>
    <rPh sb="4" eb="6">
      <t>カキン</t>
    </rPh>
    <rPh sb="6" eb="7">
      <t>ヨウ</t>
    </rPh>
    <phoneticPr fontId="3"/>
  </si>
  <si>
    <t>読みやすい。初心者学習用に良い。</t>
    <rPh sb="0" eb="1">
      <t>ヨ</t>
    </rPh>
    <rPh sb="6" eb="9">
      <t>ショシンシャ</t>
    </rPh>
    <rPh sb="9" eb="12">
      <t>ガクシュウヨウ</t>
    </rPh>
    <rPh sb="13" eb="14">
      <t>ヨ</t>
    </rPh>
    <phoneticPr fontId="3"/>
  </si>
  <si>
    <t>コネクタは、IDS で交換される情報の完全性、機密性、および可用性に関して、十分に高い信頼性と安全 性を提供するものとする。とはいえ、IDS 認証には柔軟な設定があり、意図するユースケースに応じてさまざまなレベルの認証が提供されます</t>
  </si>
  <si>
    <t>認定されたソフトウエア（例えばコネクタ、ブローカー）</t>
    <phoneticPr fontId="3"/>
  </si>
  <si>
    <t>このカタログは、IDSメタデータブローカーが遵守すべき基準、すなわちどの機能をサポートしなければならないか、また他のIDSコンポーネントがブローカーに期待できるサービスは何かを概説しています。記載内容は、2020年5月に発行されたIDSA Meta Data Broker Specificationと整合しています。</t>
  </si>
  <si>
    <t>テクニカルな詳述</t>
    <rPh sb="6" eb="8">
      <t>ショウジュツ</t>
    </rPh>
    <phoneticPr fontId="3"/>
  </si>
  <si>
    <t>コネクタ</t>
    <phoneticPr fontId="3"/>
  </si>
  <si>
    <t>o
(R&amp;D)</t>
    <phoneticPr fontId="3"/>
  </si>
  <si>
    <t>文書が入手できない</t>
    <phoneticPr fontId="3"/>
  </si>
  <si>
    <t>このペーパーは、複数の視点を組み合わせて、Gaia-Xと主要なローカルテクノロジーの概念の両方、およびそれらを相互に関連付ける方法についての共通の理解を確立することを目的としています。これは学術的な貢献を目的としたものではなく、市の行政機関、IT業界の関係者、EUの政策立案者、および一般的なGaia-Xメンバーを対象としています。これを書いている時点では、Gaia-Xの仕様はまだ流動的です。つまり、ローカルコンテキストで詳細なケースアプリケーションを説明するのは時期尚早です。</t>
    <phoneticPr fontId="3"/>
  </si>
  <si>
    <t>ポリシールールは、Gaia-Xエコシステムの付加価値と原則を保護する高レベルの目標を定義しています。オープン性、透明性、データ保護、セキュリティ、移植性など、 Gaia-Xのヨーロッパの価値を実証するための明確なコントロールを特定することを目的としています。  Gaia-Xフレームワークの傘下で提供される各サービスは、以下の目的に準拠するものとします。一般に、適用されるEU法（たとえば、データ保護やセキュリティなどの分野）を完全に順守することが前提条件であり、したがって、以下のポリシーやルールによって放棄または影響を受けることはありません。</t>
    <phoneticPr fontId="3"/>
  </si>
  <si>
    <t>ラベリング</t>
    <phoneticPr fontId="3"/>
  </si>
  <si>
    <t>このホワイトペーパーでは、より広範なGaia-Xエコシステムの一部としてのGaia-Xフェデレーションサービスの概念について説明します。最終的には、読者にGaia-Xプロジェクト全体を紹介し、参加させることを目的としています。フェデレーションサービスが、Gaia-Xの野心を実現する上で重要な部分である理由を説明し、技術者以外のユーザー向けにさまざまなフェデレーションサービスの概要を説明します。</t>
    <phoneticPr fontId="3"/>
  </si>
  <si>
    <t>このドキュメントでは、Gaia-Xイニシアチブのコア要素の概要を説明します。  Gaia-
Xのビジョンと使命、重要な質問、コアバリュー、および関与するさまざまなタイプの利害関係者にもたらすメリットについて説明します。次に、プロジェクトの使命、範囲、主要な成果物、および戦略的計画について詳しく説明します。
このペーパーは、Gaia-XのCEOであるFrancesco  Bonfiglioによって書かれ、Gaia-Xが表現し、開発している多くの明確な概念と要素を1回読んだワンストップショップを紹介します。次に、これらすべてが明確に表現され、ここで簡単にスキミングできるドキュメントやプレゼンテーションを通じて説明されている協会のさまざまな表や成果物に詳しく説明されています。</t>
    <phoneticPr fontId="3"/>
  </si>
  <si>
    <t>ビジョンと
戦略</t>
    <rPh sb="6" eb="8">
      <t>センリャク</t>
    </rPh>
    <phoneticPr fontId="3"/>
  </si>
  <si>
    <t>欧州法</t>
    <rPh sb="0" eb="2">
      <t>オウシュウ</t>
    </rPh>
    <rPh sb="2" eb="3">
      <t>ホウ</t>
    </rPh>
    <phoneticPr fontId="3"/>
  </si>
  <si>
    <t>地政学</t>
    <rPh sb="0" eb="3">
      <t>チセイガク</t>
    </rPh>
    <phoneticPr fontId="3"/>
  </si>
  <si>
    <t>ドイツ語の文献
中間報告としてIndustrie4.0、GAIA-X等に関するドイツの戦略、経緯などがまとまっている。</t>
    <rPh sb="3" eb="4">
      <t>ゴ</t>
    </rPh>
    <rPh sb="5" eb="7">
      <t>ブンケン</t>
    </rPh>
    <rPh sb="8" eb="12">
      <t>チュウカンホウコク</t>
    </rPh>
    <rPh sb="34" eb="35">
      <t>トウ</t>
    </rPh>
    <rPh sb="36" eb="37">
      <t>カン</t>
    </rPh>
    <rPh sb="43" eb="45">
      <t>センリャク</t>
    </rPh>
    <rPh sb="46" eb="48">
      <t>ケイイ</t>
    </rPh>
    <phoneticPr fontId="3"/>
  </si>
  <si>
    <t>英語と日本語
ポストコロナのものづくりに関する共同声明</t>
    <rPh sb="0" eb="2">
      <t>エイゴ</t>
    </rPh>
    <rPh sb="3" eb="6">
      <t>ニホンゴ</t>
    </rPh>
    <rPh sb="20" eb="21">
      <t>カン</t>
    </rPh>
    <rPh sb="23" eb="27">
      <t>キョウドウセイメイ</t>
    </rPh>
    <phoneticPr fontId="3"/>
  </si>
  <si>
    <t>ドイツ語の文献
匿名データの取り扱いに関する法的論点</t>
    <rPh sb="3" eb="4">
      <t>ゴ</t>
    </rPh>
    <rPh sb="5" eb="7">
      <t>ブンケン</t>
    </rPh>
    <rPh sb="8" eb="10">
      <t>トクメイ</t>
    </rPh>
    <rPh sb="14" eb="15">
      <t>ト</t>
    </rPh>
    <rPh sb="16" eb="17">
      <t>アツカ</t>
    </rPh>
    <rPh sb="19" eb="20">
      <t>カン</t>
    </rPh>
    <rPh sb="22" eb="24">
      <t>ホウテキ</t>
    </rPh>
    <rPh sb="24" eb="26">
      <t>ロンテン</t>
    </rPh>
    <phoneticPr fontId="3"/>
  </si>
  <si>
    <t>ドイツ語の文献
コロナ危機をきっかけとしたB2Bプラットフォームにおける現在の動向について考察</t>
    <rPh sb="3" eb="4">
      <t>ゴ</t>
    </rPh>
    <rPh sb="5" eb="7">
      <t>ブンケン</t>
    </rPh>
    <phoneticPr fontId="3"/>
  </si>
  <si>
    <t>英語の文献
RRIとの日独共同でのIndustrie4.0のユースケースの検討</t>
    <rPh sb="0" eb="2">
      <t>エイゴ</t>
    </rPh>
    <rPh sb="3" eb="5">
      <t>ブンケン</t>
    </rPh>
    <rPh sb="11" eb="13">
      <t>ニチドク</t>
    </rPh>
    <rPh sb="13" eb="15">
      <t>キョウドウ</t>
    </rPh>
    <rPh sb="37" eb="39">
      <t>ケントウ</t>
    </rPh>
    <phoneticPr fontId="3"/>
  </si>
  <si>
    <t>ドイツ語の文献
Industrie4.0でのAIの活用例</t>
    <rPh sb="3" eb="4">
      <t>ゴ</t>
    </rPh>
    <rPh sb="5" eb="7">
      <t>ブンケン</t>
    </rPh>
    <rPh sb="25" eb="28">
      <t>カツヨウレイ</t>
    </rPh>
    <phoneticPr fontId="3"/>
  </si>
  <si>
    <t>英語の文献
中国「データ・セキュリティ法」についての説明</t>
    <rPh sb="0" eb="2">
      <t>エイゴ</t>
    </rPh>
    <rPh sb="3" eb="5">
      <t>ブンンケン</t>
    </rPh>
    <rPh sb="6" eb="8">
      <t>チュウゴク</t>
    </rPh>
    <rPh sb="19" eb="20">
      <t>ホウ</t>
    </rPh>
    <rPh sb="26" eb="28">
      <t>セツメイ</t>
    </rPh>
    <phoneticPr fontId="3"/>
  </si>
  <si>
    <t>ドイツ語の文献</t>
    <rPh sb="3" eb="4">
      <t>ゴ</t>
    </rPh>
    <rPh sb="5" eb="7">
      <t>ブンケン</t>
    </rPh>
    <phoneticPr fontId="3"/>
  </si>
  <si>
    <t>英語の文献
セキュリティ、セイフティに関する概論</t>
    <rPh sb="0" eb="2">
      <t>エイゴ</t>
    </rPh>
    <rPh sb="19" eb="20">
      <t>カン</t>
    </rPh>
    <rPh sb="22" eb="24">
      <t>ガイロンブンケン</t>
    </rPh>
    <phoneticPr fontId="3"/>
  </si>
  <si>
    <t>ドイツ語の文献
CCMの概要説明</t>
    <rPh sb="3" eb="4">
      <t>ゴ</t>
    </rPh>
    <rPh sb="5" eb="7">
      <t>ブンケン</t>
    </rPh>
    <rPh sb="12" eb="14">
      <t>ガイヨウ</t>
    </rPh>
    <rPh sb="14" eb="16">
      <t>セツメイ</t>
    </rPh>
    <phoneticPr fontId="3"/>
  </si>
  <si>
    <t>英語の文献（PPT）
データ協調モデルの概説</t>
    <rPh sb="0" eb="2">
      <t>エイゴ</t>
    </rPh>
    <rPh sb="3" eb="5">
      <t>ブンケン</t>
    </rPh>
    <rPh sb="14" eb="16">
      <t>キョウチョウ</t>
    </rPh>
    <rPh sb="20" eb="22">
      <t>ガイセツ</t>
    </rPh>
    <phoneticPr fontId="3"/>
  </si>
  <si>
    <t>ドイツ語の文献
データマーケットプレイスの概要</t>
    <rPh sb="3" eb="4">
      <t>ゴ</t>
    </rPh>
    <rPh sb="5" eb="7">
      <t>ブンケン</t>
    </rPh>
    <rPh sb="21" eb="23">
      <t>ガイヨウ</t>
    </rPh>
    <phoneticPr fontId="3"/>
  </si>
  <si>
    <t>ドイツ語の文献
インダストリアル・インターネットの概論</t>
    <rPh sb="3" eb="4">
      <t>ゴ</t>
    </rPh>
    <rPh sb="5" eb="7">
      <t>ブンケン</t>
    </rPh>
    <rPh sb="25" eb="27">
      <t>ガイロン</t>
    </rPh>
    <phoneticPr fontId="3"/>
  </si>
  <si>
    <t xml:space="preserve">英語の文献
中国のサービス貿易に関する概要
</t>
    <rPh sb="0" eb="2">
      <t>エイゴ</t>
    </rPh>
    <rPh sb="6" eb="8">
      <t>チュウゴク</t>
    </rPh>
    <rPh sb="13" eb="15">
      <t>ボウエキ</t>
    </rPh>
    <rPh sb="16" eb="17">
      <t>カン</t>
    </rPh>
    <rPh sb="19" eb="21">
      <t>ガイヨウ</t>
    </rPh>
    <phoneticPr fontId="3"/>
  </si>
  <si>
    <t>英語の文献
（基本事項ながら）デジタルツインとAASについての概説</t>
    <rPh sb="0" eb="2">
      <t>エイゴ</t>
    </rPh>
    <rPh sb="3" eb="5">
      <t>ブンケン</t>
    </rPh>
    <rPh sb="7" eb="9">
      <t>キホン</t>
    </rPh>
    <rPh sb="9" eb="11">
      <t>ジコウ</t>
    </rPh>
    <rPh sb="31" eb="33">
      <t>ガイセツ</t>
    </rPh>
    <phoneticPr fontId="3"/>
  </si>
  <si>
    <t>英語の文献
デジタルバリューネットワークのユースケース（ドイツと中国）</t>
    <rPh sb="0" eb="2">
      <t>エイゴ</t>
    </rPh>
    <rPh sb="3" eb="5">
      <t>ブンケン</t>
    </rPh>
    <rPh sb="32" eb="34">
      <t>チュウゴク</t>
    </rPh>
    <phoneticPr fontId="3"/>
  </si>
  <si>
    <t>英語の文献
AIアプリケーションの紹介</t>
    <rPh sb="0" eb="2">
      <t>エイゴ</t>
    </rPh>
    <rPh sb="3" eb="5">
      <t>ブンケン</t>
    </rPh>
    <rPh sb="17" eb="19">
      <t>ショウカイ</t>
    </rPh>
    <phoneticPr fontId="3"/>
  </si>
  <si>
    <t>英語の文献
デジタル工場における従業員の評価ガイドライン</t>
    <rPh sb="0" eb="2">
      <t>エイゴ</t>
    </rPh>
    <rPh sb="3" eb="5">
      <t>ブンケン</t>
    </rPh>
    <rPh sb="10" eb="12">
      <t>コウジョウ</t>
    </rPh>
    <rPh sb="16" eb="19">
      <t>ジュウギョウイン</t>
    </rPh>
    <rPh sb="20" eb="22">
      <t>ヒョウカ</t>
    </rPh>
    <phoneticPr fontId="3"/>
  </si>
  <si>
    <t>英語の文献
RRIとの協調ドキュメント
IIoTのセキュリティの概要</t>
    <rPh sb="0" eb="2">
      <t>エイゴ</t>
    </rPh>
    <rPh sb="3" eb="5">
      <t>ブンケン</t>
    </rPh>
    <rPh sb="11" eb="13">
      <t>キョウチョウ</t>
    </rPh>
    <rPh sb="32" eb="34">
      <t>ガイヨウ</t>
    </rPh>
    <phoneticPr fontId="3"/>
  </si>
  <si>
    <t xml:space="preserve">ドイツ語の文献
</t>
    <rPh sb="3" eb="4">
      <t>ゴ</t>
    </rPh>
    <rPh sb="5" eb="7">
      <t>ブンケン</t>
    </rPh>
    <phoneticPr fontId="3"/>
  </si>
  <si>
    <t>ドイツ語の文献
Industrie4.0の標準化ロードマップ
広い範囲をカバーしていると思われるがドイツ語なのが難点</t>
    <rPh sb="3" eb="4">
      <t>ゴ</t>
    </rPh>
    <rPh sb="5" eb="7">
      <t>ブンケン</t>
    </rPh>
    <rPh sb="21" eb="24">
      <t>ヒョウジュンカ</t>
    </rPh>
    <rPh sb="31" eb="32">
      <t>ヒロ</t>
    </rPh>
    <rPh sb="33" eb="35">
      <t>ハンイ</t>
    </rPh>
    <rPh sb="44" eb="45">
      <t>オモ</t>
    </rPh>
    <rPh sb="52" eb="53">
      <t>ゴ</t>
    </rPh>
    <rPh sb="56" eb="58">
      <t>ナンテン</t>
    </rPh>
    <phoneticPr fontId="3"/>
  </si>
  <si>
    <t>英語の文献
日独の共同戦略（ポジションペーパー）</t>
    <rPh sb="0" eb="2">
      <t>エイゴ</t>
    </rPh>
    <rPh sb="3" eb="5">
      <t>ブンケン</t>
    </rPh>
    <rPh sb="6" eb="8">
      <t>ニチドク</t>
    </rPh>
    <rPh sb="9" eb="11">
      <t>キョウドウ</t>
    </rPh>
    <rPh sb="11" eb="13">
      <t>センリャク</t>
    </rPh>
    <phoneticPr fontId="3"/>
  </si>
  <si>
    <t>英語の文献
中国の輸出管理の概要</t>
    <rPh sb="0" eb="2">
      <t>エイゴ</t>
    </rPh>
    <rPh sb="3" eb="5">
      <t>ブンケン</t>
    </rPh>
    <rPh sb="6" eb="8">
      <t>チュウゴク</t>
    </rPh>
    <rPh sb="9" eb="13">
      <t>ユシュツカンリ</t>
    </rPh>
    <rPh sb="14" eb="16">
      <t>ガイヨウ</t>
    </rPh>
    <phoneticPr fontId="3"/>
  </si>
  <si>
    <t>英語の文献
輸出制限・禁止対象の概要</t>
    <rPh sb="0" eb="2">
      <t>エイゴ</t>
    </rPh>
    <rPh sb="3" eb="5">
      <t>ブンケン</t>
    </rPh>
    <rPh sb="6" eb="8">
      <t>ユシュツ</t>
    </rPh>
    <rPh sb="8" eb="10">
      <t>セイゲン</t>
    </rPh>
    <rPh sb="11" eb="13">
      <t>キンシ</t>
    </rPh>
    <rPh sb="13" eb="15">
      <t>タイショウ</t>
    </rPh>
    <rPh sb="16" eb="18">
      <t>ガイヨウ</t>
    </rPh>
    <phoneticPr fontId="3"/>
  </si>
  <si>
    <t>英語の文献
AIの用語集</t>
    <rPh sb="0" eb="2">
      <t>エイゴ</t>
    </rPh>
    <rPh sb="3" eb="5">
      <t>ブンケン</t>
    </rPh>
    <rPh sb="9" eb="12">
      <t>ヨウゴシュウ</t>
    </rPh>
    <phoneticPr fontId="3"/>
  </si>
  <si>
    <t>英語の文献
AASの概要</t>
    <rPh sb="0" eb="2">
      <t>エイゴ</t>
    </rPh>
    <rPh sb="3" eb="5">
      <t>ブンケン</t>
    </rPh>
    <rPh sb="10" eb="12">
      <t>ガイヨウ</t>
    </rPh>
    <phoneticPr fontId="3"/>
  </si>
  <si>
    <t>英語の文献
AASのサブモデルの概要（可也テクニカル）</t>
    <rPh sb="0" eb="2">
      <t>エイゴ</t>
    </rPh>
    <rPh sb="3" eb="5">
      <t>ブンケン</t>
    </rPh>
    <rPh sb="16" eb="18">
      <t>ガイヨウ</t>
    </rPh>
    <rPh sb="19" eb="21">
      <t>カナリ</t>
    </rPh>
    <phoneticPr fontId="3"/>
  </si>
  <si>
    <t>上記（207と同様）</t>
    <rPh sb="0" eb="2">
      <t>ジョウキ</t>
    </rPh>
    <rPh sb="7" eb="9">
      <t>ドウヨウ</t>
    </rPh>
    <phoneticPr fontId="3"/>
  </si>
  <si>
    <t xml:space="preserve">Digital nameplate: Foundation for „Industrie 4.0“ </t>
    <phoneticPr fontId="3"/>
  </si>
  <si>
    <t>インダストリー4.0の基盤としてのDigital Nameplate</t>
    <phoneticPr fontId="3"/>
  </si>
  <si>
    <t>https://www.dke.de/en/areas-of-work/industry/news/digital-nameplate-foundation-for-industrie-40</t>
    <phoneticPr fontId="3"/>
  </si>
  <si>
    <t>DKE</t>
    <phoneticPr fontId="3"/>
  </si>
  <si>
    <t>ドイツの循環経済ロードマップから、一度作ったものを使い倒すような社会変革と産業構造の変化とその要素としてのDigital Product Passportが記載されている。このDKEの記事では、 Digital Product PassportやDigital Nameplate, さらにはAASと、主要なキーワード・技術が一つの大きなシナリオの中にまとまっている。これらの関係性を理解することで、同様な課題に対する構想力がつくのではないか、と思う。
DKEはドイツの電気・電子技術に関する標準化委員会。</t>
    <phoneticPr fontId="3"/>
  </si>
  <si>
    <t>https://catena-x.net/de/standard-library</t>
    <phoneticPr fontId="3"/>
  </si>
  <si>
    <t>2017年にAlliance Industrie du Futur、Piano Transition 4.0（旧Impresa 4.0）、Platform Industry 4.0の三者協力が発足しました。最初の共同行動計画を採択して以来、産業のデジタル化が進み、新たな取り組みやプロジェクトが確立されています。2021年4月、ハノーバー・メッセの開催に伴い、独仏伊協力の運営委員会が事実上開催されました。これは、成果を振り返り、今後のテーマについて議論する機会となりました。戦略文書2021+は、独仏伊の議論をまとめ、「欧州産業のために、オープンでデジタルなエコシステムをどのように形成できるか」を展望しています。</t>
    <phoneticPr fontId="3"/>
  </si>
  <si>
    <t>EuProGigantと呼ばれる製造業におけるGaia-Xのためのオーストリアとドイツのモデルプロジェクトの枠組みの中で、バリューチェーンのエコシステムのためのGaia-Xの原則に従って、共通のデータインフラが設計・実装されています。このプロジェクトの目的は、欧州の産業界のリーダーシップを強化するために、弾力性があり、データ駆動型で持続可能なバリューチェーンを持つ、マルチサイトでデジタル接続された製造エコシステムを実証し、規模を拡大することにあります。このプロジェクトの焦点は、メーカーや制御部品のソフトウェアやファームウェアのバージョンに依存しない、さまざまな機械やシステムの接続です。ITセキュリティ、安全性、信頼性、相互運用性のためのインターフェース構成、更新管理機能に関する共通のデータインフラの要件に加え、異種由来の統合デジタル機能（サービス）の要件についても言及する価値があります。Gaia-Xアーキテクチャでは、フェデレーションサービスを介してデータエコシステムからこれらの機能を取得することができます。生産プロセスから得られるデータを活用することで、産業用ユースケースを実現するための大きな可能性が開かれます。
データバリューチェーンの説明では、生産現場におけるエッジコンピューティングのサービスによる高頻度、時間的に同期したデータ収集と処理が、デジタルデータ駆動型ビジネスモデルの特定の推進力と見なされています。このホワイトペーパーは、EuProGigantプロジェクトにおけるエッジコンピューティングの概念的な基礎を築き、プロジェクトの範囲を越えてもGaia-Xに関連して生産現場でのエッジシステムの多様な使用に対する理解を深めることを目的としています。</t>
    <phoneticPr fontId="3"/>
  </si>
  <si>
    <t>海外文献調査研究報告書（2022）／付録：Platfform Industrie 4.0文献リスト</t>
    <rPh sb="18" eb="20">
      <t>フロク</t>
    </rPh>
    <rPh sb="44" eb="46">
      <t>ブンケン</t>
    </rPh>
    <phoneticPr fontId="3"/>
  </si>
  <si>
    <t>海外文献調査研究報告書（2022）／付録：IDSA文献リスト</t>
    <rPh sb="25" eb="27">
      <t>ブンケン</t>
    </rPh>
    <phoneticPr fontId="3"/>
  </si>
  <si>
    <t>海外文献調査研究報告書（2022）／付録：GAIA-X文献リスト</t>
    <rPh sb="27" eb="29">
      <t>ブンケン</t>
    </rPh>
    <phoneticPr fontId="3"/>
  </si>
  <si>
    <t>海外文献調査研究報告書（2022）／付録：EUその他文献リスト</t>
    <rPh sb="25" eb="26">
      <t>ホカ</t>
    </rPh>
    <rPh sb="26" eb="28">
      <t>ブンケン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</si>
</sst>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yyyy/mm"/>
  </numFmts>
  <fonts count="21">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u/>
      <sz val="11"/>
      <color theme="10"/>
      <name val="Yu Gothic"/>
      <family val="2"/>
      <scheme val="minor"/>
    </font>
    <font>
      <b/>
      <sz val="11"/>
      <color rgb="FFFF0000"/>
      <name val="Yu Gothic"/>
      <family val="3"/>
      <charset val="128"/>
      <scheme val="minor"/>
    </font>
    <font>
      <sz val="11"/>
      <color theme="1"/>
      <name val="Meiryo UI"/>
      <family val="3"/>
      <charset val="128"/>
    </font>
    <font>
      <sz val="11"/>
      <name val="Arial"/>
      <family val="2"/>
    </font>
    <font>
      <sz val="12"/>
      <color rgb="FF000000"/>
      <name val="Arial"/>
      <family val="2"/>
    </font>
    <font>
      <sz val="12"/>
      <color rgb="FF000000"/>
      <name val="游ゴシック"/>
      <family val="2"/>
      <charset val="128"/>
    </font>
    <font>
      <sz val="11"/>
      <name val="Yu Gothic"/>
      <family val="2"/>
      <scheme val="minor"/>
    </font>
    <font>
      <sz val="11"/>
      <color rgb="FFFF0000"/>
      <name val="Meiryo UI"/>
      <family val="3"/>
      <charset val="128"/>
    </font>
    <font>
      <sz val="11"/>
      <color rgb="FFFF0000"/>
      <name val="Arial"/>
      <family val="2"/>
    </font>
    <font>
      <u/>
      <sz val="11"/>
      <color theme="10"/>
      <name val="Yu Gothic"/>
      <family val="2"/>
      <charset val="128"/>
      <scheme val="minor"/>
    </font>
    <font>
      <strike/>
      <sz val="11"/>
      <color theme="1"/>
      <name val="Meiryo UI"/>
      <family val="3"/>
      <charset val="128"/>
    </font>
    <font>
      <sz val="11"/>
      <name val="Meiryo UI"/>
      <family val="3"/>
      <charset val="128"/>
    </font>
    <font>
      <sz val="16"/>
      <color theme="1"/>
      <name val="Meiryo UI"/>
      <family val="3"/>
      <charset val="128"/>
    </font>
    <font>
      <b/>
      <sz val="11"/>
      <color theme="1"/>
      <name val="Meiryo UI"/>
      <family val="3"/>
      <charset val="128"/>
    </font>
    <font>
      <b/>
      <sz val="11"/>
      <color rgb="FF0000FF"/>
      <name val="Meiryo UI"/>
      <family val="3"/>
      <charset val="128"/>
    </font>
    <font>
      <b/>
      <sz val="22"/>
      <color theme="1"/>
      <name val="Yu Gothic"/>
      <family val="3"/>
      <charset val="128"/>
      <scheme val="minor"/>
    </font>
    <font>
      <b/>
      <sz val="24"/>
      <color theme="1"/>
      <name val="Meiryo UI"/>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rgb="FFFF99FF"/>
        <bgColor indexed="64"/>
      </patternFill>
    </fill>
    <fill>
      <patternFill patternType="solid">
        <fgColor theme="5" tint="0.79998168889431442"/>
        <bgColor indexed="64"/>
      </patternFill>
    </fill>
    <fill>
      <patternFill patternType="solid">
        <fgColor theme="7"/>
        <bgColor indexed="64"/>
      </patternFill>
    </fill>
    <fill>
      <patternFill patternType="solid">
        <fgColor rgb="FFFFFF00"/>
        <bgColor indexed="64"/>
      </patternFill>
    </fill>
    <fill>
      <patternFill patternType="solid">
        <fgColor rgb="FFFFC000"/>
        <bgColor indexed="64"/>
      </patternFill>
    </fill>
    <fill>
      <patternFill patternType="solid">
        <fgColor rgb="FFCC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diagonalDown="1">
      <left style="thick">
        <color indexed="64"/>
      </left>
      <right style="thin">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thick">
        <color indexed="64"/>
      </right>
      <top style="thin">
        <color indexed="64"/>
      </top>
      <bottom style="thin">
        <color indexed="64"/>
      </bottom>
      <diagonal style="thin">
        <color indexed="64"/>
      </diagonal>
    </border>
  </borders>
  <cellStyleXfs count="5">
    <xf numFmtId="0" fontId="0" fillId="0" borderId="0"/>
    <xf numFmtId="0" fontId="4" fillId="0" borderId="0" applyNumberFormat="0" applyFill="0" applyBorder="0" applyAlignment="0" applyProtection="0"/>
    <xf numFmtId="0" fontId="2" fillId="0" borderId="0">
      <alignment vertical="center"/>
    </xf>
    <xf numFmtId="0" fontId="13" fillId="0" borderId="0" applyNumberFormat="0" applyFill="0" applyBorder="0" applyAlignment="0" applyProtection="0">
      <alignment vertical="center"/>
    </xf>
    <xf numFmtId="0" fontId="1" fillId="0" borderId="0">
      <alignment vertical="center"/>
    </xf>
  </cellStyleXfs>
  <cellXfs count="154">
    <xf numFmtId="0" fontId="0" fillId="0" borderId="0" xfId="0"/>
    <xf numFmtId="0" fontId="0" fillId="0" borderId="0" xfId="0" applyAlignment="1">
      <alignment wrapText="1"/>
    </xf>
    <xf numFmtId="0" fontId="0" fillId="0" borderId="1" xfId="0" applyBorder="1"/>
    <xf numFmtId="0" fontId="0" fillId="0" borderId="0" xfId="0" applyAlignment="1">
      <alignment horizontal="center"/>
    </xf>
    <xf numFmtId="0" fontId="4" fillId="0" borderId="0" xfId="1" applyAlignment="1"/>
    <xf numFmtId="0" fontId="0" fillId="0" borderId="0" xfId="0" applyAlignment="1">
      <alignment horizontal="center" vertical="center"/>
    </xf>
    <xf numFmtId="0" fontId="0" fillId="0" borderId="1" xfId="0" applyBorder="1" applyAlignment="1">
      <alignment vertical="center"/>
    </xf>
    <xf numFmtId="0" fontId="0" fillId="0" borderId="1" xfId="0"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lignment vertical="top" wrapText="1"/>
    </xf>
    <xf numFmtId="0" fontId="0" fillId="0" borderId="1" xfId="0" applyBorder="1" applyAlignment="1">
      <alignment vertical="top"/>
    </xf>
    <xf numFmtId="0" fontId="0" fillId="2" borderId="1" xfId="0" applyFill="1" applyBorder="1" applyAlignment="1">
      <alignment horizontal="center" vertical="top" wrapText="1"/>
    </xf>
    <xf numFmtId="0" fontId="0" fillId="3" borderId="1" xfId="0" applyFill="1" applyBorder="1" applyAlignment="1">
      <alignment vertical="top"/>
    </xf>
    <xf numFmtId="0" fontId="0" fillId="3" borderId="1" xfId="0" applyFill="1" applyBorder="1" applyAlignment="1">
      <alignment horizontal="center" vertical="top" wrapText="1"/>
    </xf>
    <xf numFmtId="14" fontId="0" fillId="0" borderId="1" xfId="0" applyNumberFormat="1" applyBorder="1" applyAlignment="1">
      <alignment vertical="top" wrapText="1"/>
    </xf>
    <xf numFmtId="0" fontId="0" fillId="0" borderId="1" xfId="0" applyBorder="1" applyAlignment="1">
      <alignment horizontal="right" vertical="top" wrapText="1"/>
    </xf>
    <xf numFmtId="14" fontId="0" fillId="0" borderId="1" xfId="0" applyNumberFormat="1" applyBorder="1" applyAlignment="1">
      <alignment vertical="top"/>
    </xf>
    <xf numFmtId="0" fontId="0" fillId="0" borderId="1" xfId="0" applyBorder="1" applyAlignment="1">
      <alignment horizontal="right" vertical="top"/>
    </xf>
    <xf numFmtId="0" fontId="0" fillId="2" borderId="1" xfId="0" applyFill="1" applyBorder="1" applyAlignment="1">
      <alignment horizontal="center"/>
    </xf>
    <xf numFmtId="0" fontId="0" fillId="2" borderId="1" xfId="0" applyFill="1" applyBorder="1" applyAlignment="1">
      <alignment horizontal="center" wrapText="1"/>
    </xf>
    <xf numFmtId="0" fontId="0" fillId="2" borderId="1" xfId="0" applyFill="1" applyBorder="1" applyAlignment="1">
      <alignment vertical="top" wrapText="1"/>
    </xf>
    <xf numFmtId="0" fontId="0" fillId="2" borderId="0" xfId="0" applyFill="1" applyAlignment="1">
      <alignment wrapText="1"/>
    </xf>
    <xf numFmtId="0" fontId="5" fillId="5" borderId="1" xfId="0" applyFont="1" applyFill="1" applyBorder="1" applyAlignment="1">
      <alignment vertical="top" wrapText="1"/>
    </xf>
    <xf numFmtId="0" fontId="0" fillId="2" borderId="1" xfId="0" applyFill="1" applyBorder="1" applyAlignment="1">
      <alignment vertical="top"/>
    </xf>
    <xf numFmtId="0" fontId="6"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horizontal="center" vertical="top"/>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center"/>
    </xf>
    <xf numFmtId="0" fontId="6" fillId="2" borderId="1" xfId="0" applyFont="1" applyFill="1" applyBorder="1" applyAlignment="1">
      <alignment horizontal="center" vertical="top"/>
    </xf>
    <xf numFmtId="0" fontId="6"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1" xfId="0" applyFont="1" applyBorder="1" applyAlignment="1">
      <alignment horizontal="center" vertical="top"/>
    </xf>
    <xf numFmtId="0" fontId="6" fillId="0" borderId="1" xfId="0" applyFont="1" applyBorder="1"/>
    <xf numFmtId="0" fontId="7" fillId="0" borderId="1" xfId="0" applyFont="1" applyBorder="1" applyAlignment="1">
      <alignment horizontal="left" vertical="center" wrapText="1"/>
    </xf>
    <xf numFmtId="0" fontId="0" fillId="0" borderId="1" xfId="0" applyBorder="1" applyAlignment="1">
      <alignment vertical="center" wrapText="1"/>
    </xf>
    <xf numFmtId="0" fontId="6" fillId="0" borderId="0" xfId="0" applyFont="1" applyAlignment="1">
      <alignment vertical="center"/>
    </xf>
    <xf numFmtId="177" fontId="6" fillId="0" borderId="0" xfId="0" applyNumberFormat="1" applyFont="1" applyAlignment="1">
      <alignment horizontal="center" vertical="top"/>
    </xf>
    <xf numFmtId="177" fontId="6" fillId="0" borderId="0" xfId="0" applyNumberFormat="1" applyFont="1" applyAlignment="1">
      <alignment horizontal="center"/>
    </xf>
    <xf numFmtId="177" fontId="6" fillId="2" borderId="1" xfId="0" applyNumberFormat="1" applyFont="1" applyFill="1" applyBorder="1" applyAlignment="1">
      <alignment horizontal="center" vertical="center"/>
    </xf>
    <xf numFmtId="177" fontId="6" fillId="0" borderId="1" xfId="0" applyNumberFormat="1" applyFont="1" applyBorder="1" applyAlignment="1">
      <alignment horizontal="center" vertical="top"/>
    </xf>
    <xf numFmtId="0" fontId="6" fillId="2" borderId="1" xfId="0" applyFont="1" applyFill="1" applyBorder="1" applyAlignment="1">
      <alignment horizontal="left" vertical="top" wrapText="1"/>
    </xf>
    <xf numFmtId="177" fontId="6" fillId="2" borderId="1" xfId="0" applyNumberFormat="1" applyFont="1" applyFill="1" applyBorder="1" applyAlignment="1">
      <alignment horizontal="center" vertical="top"/>
    </xf>
    <xf numFmtId="0" fontId="6" fillId="4" borderId="1" xfId="0" applyFont="1" applyFill="1" applyBorder="1" applyAlignment="1">
      <alignment horizontal="center" vertical="center"/>
    </xf>
    <xf numFmtId="14" fontId="0" fillId="2" borderId="1" xfId="0" applyNumberFormat="1" applyFill="1" applyBorder="1" applyAlignment="1">
      <alignment vertical="top" wrapText="1"/>
    </xf>
    <xf numFmtId="0" fontId="0" fillId="2" borderId="1" xfId="0" applyFill="1" applyBorder="1" applyAlignment="1">
      <alignment horizontal="right" vertical="top" wrapText="1"/>
    </xf>
    <xf numFmtId="0" fontId="6" fillId="0" borderId="1" xfId="0" applyFont="1" applyBorder="1" applyAlignment="1">
      <alignment vertical="top" wrapText="1"/>
    </xf>
    <xf numFmtId="177" fontId="6" fillId="0" borderId="0" xfId="0" applyNumberFormat="1" applyFont="1" applyAlignment="1">
      <alignment horizontal="center" vertical="top" wrapText="1"/>
    </xf>
    <xf numFmtId="177" fontId="6" fillId="0" borderId="0" xfId="0" applyNumberFormat="1" applyFont="1" applyAlignment="1">
      <alignment horizontal="center" wrapText="1"/>
    </xf>
    <xf numFmtId="177" fontId="6" fillId="2" borderId="1" xfId="0" applyNumberFormat="1" applyFont="1" applyFill="1" applyBorder="1" applyAlignment="1">
      <alignment horizontal="center" vertical="center" wrapText="1"/>
    </xf>
    <xf numFmtId="0" fontId="6" fillId="0" borderId="0" xfId="0" applyFont="1" applyAlignment="1">
      <alignment wrapText="1"/>
    </xf>
    <xf numFmtId="0" fontId="6" fillId="0" borderId="0" xfId="0" applyFont="1" applyAlignment="1">
      <alignment horizontal="center" wrapText="1"/>
    </xf>
    <xf numFmtId="0" fontId="6" fillId="0" borderId="1" xfId="0" applyFont="1" applyBorder="1" applyAlignment="1">
      <alignment horizontal="center" vertical="top" wrapText="1"/>
    </xf>
    <xf numFmtId="0" fontId="6" fillId="2" borderId="1" xfId="0" applyFont="1" applyFill="1" applyBorder="1" applyAlignment="1">
      <alignment vertical="top" wrapText="1"/>
    </xf>
    <xf numFmtId="177" fontId="6" fillId="0" borderId="1" xfId="0" applyNumberFormat="1" applyFont="1" applyBorder="1" applyAlignment="1">
      <alignment vertical="top" wrapText="1"/>
    </xf>
    <xf numFmtId="0" fontId="11" fillId="7" borderId="1" xfId="0" applyFont="1" applyFill="1" applyBorder="1" applyAlignment="1">
      <alignment horizontal="left" vertical="top" wrapText="1"/>
    </xf>
    <xf numFmtId="176" fontId="6" fillId="0" borderId="1" xfId="0" applyNumberFormat="1" applyFont="1" applyBorder="1" applyAlignment="1">
      <alignment horizontal="center" vertical="top"/>
    </xf>
    <xf numFmtId="176" fontId="6" fillId="0" borderId="0" xfId="0" applyNumberFormat="1" applyFont="1" applyAlignment="1">
      <alignment vertical="top"/>
    </xf>
    <xf numFmtId="176" fontId="6" fillId="0" borderId="0" xfId="0" applyNumberFormat="1" applyFont="1"/>
    <xf numFmtId="176" fontId="6" fillId="0" borderId="1" xfId="0" applyNumberFormat="1" applyFont="1" applyBorder="1" applyAlignment="1">
      <alignment vertical="top"/>
    </xf>
    <xf numFmtId="177" fontId="6" fillId="0" borderId="1" xfId="0" applyNumberFormat="1" applyFont="1" applyBorder="1" applyAlignment="1">
      <alignment vertical="top"/>
    </xf>
    <xf numFmtId="176" fontId="6" fillId="0" borderId="1" xfId="0" applyNumberFormat="1" applyFont="1" applyBorder="1" applyAlignment="1">
      <alignment vertical="top" wrapText="1"/>
    </xf>
    <xf numFmtId="177" fontId="6" fillId="2" borderId="1" xfId="0" applyNumberFormat="1" applyFont="1" applyFill="1" applyBorder="1" applyAlignment="1">
      <alignment vertical="top" wrapText="1"/>
    </xf>
    <xf numFmtId="0" fontId="6" fillId="0" borderId="0" xfId="0" applyFont="1" applyAlignment="1">
      <alignment vertical="top" wrapText="1"/>
    </xf>
    <xf numFmtId="0" fontId="6" fillId="4" borderId="1" xfId="0" applyFont="1" applyFill="1" applyBorder="1" applyAlignment="1">
      <alignment horizontal="center" vertical="top"/>
    </xf>
    <xf numFmtId="0" fontId="0" fillId="0" borderId="1" xfId="0" applyBorder="1" applyAlignment="1">
      <alignment horizontal="center" vertical="top"/>
    </xf>
    <xf numFmtId="14" fontId="0" fillId="0" borderId="1" xfId="0" applyNumberFormat="1" applyBorder="1" applyAlignment="1">
      <alignment horizontal="center" vertical="top" wrapText="1"/>
    </xf>
    <xf numFmtId="56" fontId="0" fillId="0" borderId="1" xfId="0" applyNumberFormat="1" applyBorder="1" applyAlignment="1">
      <alignment horizontal="center" vertical="top" wrapText="1"/>
    </xf>
    <xf numFmtId="0" fontId="6" fillId="0" borderId="1" xfId="0" quotePrefix="1" applyFont="1" applyBorder="1" applyAlignment="1">
      <alignment horizontal="left" vertical="top" wrapText="1"/>
    </xf>
    <xf numFmtId="0" fontId="6" fillId="0" borderId="0" xfId="0" applyFont="1" applyAlignment="1">
      <alignment horizontal="center" vertical="top" shrinkToFit="1"/>
    </xf>
    <xf numFmtId="0" fontId="6" fillId="0" borderId="0" xfId="0" applyFont="1" applyAlignment="1">
      <alignment horizontal="center" shrinkToFit="1"/>
    </xf>
    <xf numFmtId="0" fontId="6" fillId="2" borderId="1" xfId="0" applyFont="1" applyFill="1" applyBorder="1" applyAlignment="1">
      <alignment horizontal="center" vertical="center" shrinkToFit="1"/>
    </xf>
    <xf numFmtId="0" fontId="6" fillId="0" borderId="1" xfId="0" applyFont="1" applyBorder="1" applyAlignment="1">
      <alignment horizontal="center" vertical="top" shrinkToFit="1"/>
    </xf>
    <xf numFmtId="0" fontId="0" fillId="0" borderId="1" xfId="0" quotePrefix="1" applyBorder="1" applyAlignment="1">
      <alignment vertical="top"/>
    </xf>
    <xf numFmtId="0" fontId="6" fillId="2" borderId="1" xfId="0" applyFont="1" applyFill="1" applyBorder="1" applyAlignment="1">
      <alignment vertical="top"/>
    </xf>
    <xf numFmtId="0" fontId="12" fillId="7" borderId="1" xfId="0" applyFont="1" applyFill="1" applyBorder="1" applyAlignment="1">
      <alignment horizontal="left" vertical="top" wrapText="1"/>
    </xf>
    <xf numFmtId="0" fontId="6" fillId="0" borderId="1" xfId="0" quotePrefix="1" applyFont="1" applyBorder="1" applyAlignment="1">
      <alignment horizontal="center" vertical="top"/>
    </xf>
    <xf numFmtId="0" fontId="4" fillId="0" borderId="1" xfId="1" applyBorder="1" applyAlignment="1">
      <alignment vertical="top" wrapText="1"/>
    </xf>
    <xf numFmtId="0" fontId="4" fillId="0" borderId="4" xfId="1" applyBorder="1" applyAlignment="1">
      <alignment horizontal="left" vertical="top" wrapText="1"/>
    </xf>
    <xf numFmtId="0" fontId="6" fillId="2" borderId="4" xfId="0" applyFont="1" applyFill="1" applyBorder="1" applyAlignment="1">
      <alignment horizontal="center" vertical="center" wrapText="1"/>
    </xf>
    <xf numFmtId="0" fontId="10" fillId="0" borderId="1" xfId="1" applyFont="1" applyBorder="1" applyAlignment="1">
      <alignment horizontal="center" vertical="center" wrapText="1"/>
    </xf>
    <xf numFmtId="0" fontId="10" fillId="8" borderId="1" xfId="1" applyFont="1" applyFill="1" applyBorder="1" applyAlignment="1">
      <alignment horizontal="center" vertical="center" wrapText="1"/>
    </xf>
    <xf numFmtId="0" fontId="10" fillId="8" borderId="6" xfId="1" applyFont="1" applyFill="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left" vertical="top" wrapText="1"/>
    </xf>
    <xf numFmtId="0" fontId="10" fillId="8" borderId="4" xfId="1" applyFont="1" applyFill="1" applyBorder="1" applyAlignment="1">
      <alignment horizontal="center" vertical="center" wrapText="1"/>
    </xf>
    <xf numFmtId="0" fontId="10" fillId="4" borderId="8" xfId="1" applyFont="1" applyFill="1" applyBorder="1" applyAlignment="1">
      <alignment horizontal="center" vertical="center" wrapText="1"/>
    </xf>
    <xf numFmtId="0" fontId="10" fillId="4" borderId="4" xfId="1" applyFont="1" applyFill="1" applyBorder="1" applyAlignment="1">
      <alignment horizontal="center" vertical="center" wrapText="1"/>
    </xf>
    <xf numFmtId="0" fontId="10" fillId="4" borderId="1" xfId="1" applyFont="1" applyFill="1" applyBorder="1" applyAlignment="1">
      <alignment horizontal="center" vertical="center" wrapText="1"/>
    </xf>
    <xf numFmtId="176" fontId="6" fillId="0" borderId="0" xfId="0" applyNumberFormat="1" applyFont="1" applyAlignment="1">
      <alignment horizontal="center" vertical="top"/>
    </xf>
    <xf numFmtId="176" fontId="6" fillId="0" borderId="0" xfId="0" applyNumberFormat="1" applyFont="1" applyAlignment="1">
      <alignment horizontal="center"/>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7" xfId="0" applyFont="1" applyFill="1" applyBorder="1" applyAlignment="1">
      <alignment vertical="center"/>
    </xf>
    <xf numFmtId="0" fontId="6" fillId="6" borderId="1" xfId="0" applyFont="1" applyFill="1" applyBorder="1" applyAlignment="1">
      <alignment vertical="center"/>
    </xf>
    <xf numFmtId="0" fontId="6" fillId="6" borderId="8" xfId="0" applyFont="1" applyFill="1" applyBorder="1" applyAlignment="1">
      <alignment vertical="center"/>
    </xf>
    <xf numFmtId="0" fontId="6" fillId="6" borderId="6" xfId="0" applyFont="1" applyFill="1" applyBorder="1" applyAlignment="1">
      <alignment vertical="center" wrapText="1"/>
    </xf>
    <xf numFmtId="0" fontId="6" fillId="6" borderId="1" xfId="0" applyFont="1" applyFill="1" applyBorder="1" applyAlignment="1">
      <alignment vertical="center" wrapText="1"/>
    </xf>
    <xf numFmtId="0" fontId="6" fillId="6" borderId="4" xfId="0" applyFont="1" applyFill="1" applyBorder="1" applyAlignment="1">
      <alignment vertical="center" wrapText="1"/>
    </xf>
    <xf numFmtId="0" fontId="6" fillId="6" borderId="6" xfId="0" applyFont="1" applyFill="1" applyBorder="1" applyAlignment="1">
      <alignment vertical="center"/>
    </xf>
    <xf numFmtId="0" fontId="6" fillId="6" borderId="4" xfId="0" applyFont="1" applyFill="1" applyBorder="1" applyAlignment="1">
      <alignment vertical="center"/>
    </xf>
    <xf numFmtId="0" fontId="14" fillId="0" borderId="1" xfId="0" applyFont="1" applyBorder="1" applyAlignment="1">
      <alignment vertical="top" wrapText="1"/>
    </xf>
    <xf numFmtId="0" fontId="6" fillId="2" borderId="1" xfId="0" applyFont="1" applyFill="1" applyBorder="1" applyAlignment="1">
      <alignment horizontal="center" vertical="top" wrapText="1"/>
    </xf>
    <xf numFmtId="0" fontId="4" fillId="0" borderId="1" xfId="1" applyFill="1" applyBorder="1" applyAlignment="1">
      <alignment horizontal="left" vertical="top" wrapText="1"/>
    </xf>
    <xf numFmtId="0" fontId="4" fillId="0" borderId="1" xfId="1" applyBorder="1" applyAlignment="1">
      <alignment horizontal="left" vertical="top" wrapText="1"/>
    </xf>
    <xf numFmtId="0" fontId="4" fillId="0" borderId="1" xfId="1" applyFill="1" applyBorder="1" applyAlignment="1">
      <alignment wrapText="1"/>
    </xf>
    <xf numFmtId="0" fontId="4" fillId="2" borderId="1" xfId="1" applyFill="1" applyBorder="1" applyAlignment="1">
      <alignment horizontal="left" vertical="top" wrapText="1"/>
    </xf>
    <xf numFmtId="0" fontId="0" fillId="2" borderId="1" xfId="0" applyFill="1" applyBorder="1" applyAlignment="1">
      <alignment vertical="center"/>
    </xf>
    <xf numFmtId="0" fontId="0" fillId="2" borderId="1" xfId="0" applyFill="1" applyBorder="1" applyAlignment="1">
      <alignment vertical="center" wrapText="1"/>
    </xf>
    <xf numFmtId="14" fontId="0" fillId="2" borderId="1" xfId="0" applyNumberFormat="1" applyFill="1" applyBorder="1" applyAlignment="1">
      <alignment vertical="top"/>
    </xf>
    <xf numFmtId="0" fontId="6" fillId="4" borderId="1" xfId="0" applyFont="1" applyFill="1" applyBorder="1" applyAlignment="1">
      <alignment horizontal="center" vertical="center" wrapText="1"/>
    </xf>
    <xf numFmtId="0" fontId="4" fillId="0" borderId="1" xfId="1" applyFill="1" applyBorder="1" applyAlignment="1">
      <alignment vertical="top" wrapText="1"/>
    </xf>
    <xf numFmtId="0" fontId="4" fillId="2" borderId="1" xfId="1" applyFill="1" applyBorder="1" applyAlignment="1">
      <alignment vertical="top" wrapText="1"/>
    </xf>
    <xf numFmtId="0" fontId="13" fillId="0" borderId="1" xfId="3" applyFill="1" applyBorder="1" applyAlignment="1">
      <alignment vertical="top" wrapText="1"/>
    </xf>
    <xf numFmtId="0" fontId="10" fillId="0" borderId="2" xfId="1" applyFont="1" applyBorder="1" applyAlignment="1">
      <alignment horizontal="center" vertical="center" wrapText="1"/>
    </xf>
    <xf numFmtId="0" fontId="4" fillId="0" borderId="1" xfId="1" applyBorder="1" applyAlignment="1">
      <alignment vertical="center" wrapText="1"/>
    </xf>
    <xf numFmtId="0" fontId="4" fillId="0" borderId="2" xfId="1" applyBorder="1" applyAlignment="1">
      <alignment vertical="center" wrapText="1"/>
    </xf>
    <xf numFmtId="0" fontId="10" fillId="8" borderId="7" xfId="1" applyFont="1" applyFill="1" applyBorder="1" applyAlignment="1">
      <alignment horizontal="center" vertical="center" wrapText="1"/>
    </xf>
    <xf numFmtId="0" fontId="13" fillId="0" borderId="1" xfId="3" applyFill="1" applyBorder="1" applyAlignment="1">
      <alignment wrapText="1"/>
    </xf>
    <xf numFmtId="0" fontId="8" fillId="0" borderId="1" xfId="0" applyFont="1" applyBorder="1" applyAlignment="1">
      <alignment vertical="center" wrapText="1"/>
    </xf>
    <xf numFmtId="0" fontId="6" fillId="6" borderId="1" xfId="0" applyFont="1" applyFill="1" applyBorder="1" applyAlignment="1">
      <alignment vertical="top" wrapText="1"/>
    </xf>
    <xf numFmtId="0" fontId="10" fillId="8" borderId="11" xfId="1" applyFont="1" applyFill="1" applyBorder="1" applyAlignment="1">
      <alignment horizontal="center" vertical="center" wrapText="1"/>
    </xf>
    <xf numFmtId="0" fontId="10" fillId="8" borderId="12" xfId="1" applyFont="1" applyFill="1" applyBorder="1" applyAlignment="1">
      <alignment horizontal="center" vertical="center" wrapText="1"/>
    </xf>
    <xf numFmtId="0" fontId="10" fillId="8" borderId="13" xfId="1" applyFont="1" applyFill="1" applyBorder="1" applyAlignment="1">
      <alignment horizontal="center" vertical="center" wrapText="1"/>
    </xf>
    <xf numFmtId="0" fontId="10" fillId="8" borderId="14" xfId="1" applyFont="1" applyFill="1" applyBorder="1" applyAlignment="1">
      <alignment horizontal="center" vertical="center" wrapText="1"/>
    </xf>
    <xf numFmtId="0" fontId="10" fillId="4" borderId="15" xfId="1" applyFont="1" applyFill="1" applyBorder="1" applyAlignment="1">
      <alignment horizontal="center" vertical="center" wrapText="1"/>
    </xf>
    <xf numFmtId="0" fontId="10" fillId="4" borderId="14" xfId="1" applyFont="1" applyFill="1" applyBorder="1" applyAlignment="1">
      <alignment horizontal="center" vertical="center" wrapText="1"/>
    </xf>
    <xf numFmtId="0" fontId="10" fillId="4" borderId="13" xfId="1" applyFont="1" applyFill="1" applyBorder="1" applyAlignment="1">
      <alignment horizontal="center" vertical="center" wrapText="1"/>
    </xf>
    <xf numFmtId="0" fontId="4" fillId="0" borderId="0" xfId="1" applyAlignment="1">
      <alignment vertical="top"/>
    </xf>
    <xf numFmtId="0" fontId="19" fillId="0" borderId="0" xfId="0" applyFont="1"/>
    <xf numFmtId="0" fontId="16" fillId="0" borderId="0" xfId="0" applyFont="1" applyAlignment="1">
      <alignment horizontal="left"/>
    </xf>
    <xf numFmtId="0" fontId="20" fillId="0" borderId="0" xfId="0" applyFont="1" applyAlignment="1">
      <alignment horizontal="left" vertical="top"/>
    </xf>
    <xf numFmtId="0" fontId="15" fillId="0" borderId="1" xfId="0" applyFont="1" applyBorder="1" applyAlignment="1">
      <alignment vertical="top" wrapText="1"/>
    </xf>
    <xf numFmtId="0" fontId="15" fillId="0" borderId="1" xfId="0" applyFont="1" applyBorder="1" applyAlignment="1">
      <alignment horizontal="left" vertical="top" wrapText="1"/>
    </xf>
    <xf numFmtId="0" fontId="4" fillId="0" borderId="1" xfId="1" applyFill="1" applyBorder="1" applyAlignment="1">
      <alignment vertical="center" wrapText="1"/>
    </xf>
    <xf numFmtId="0" fontId="0" fillId="0" borderId="3" xfId="0" applyBorder="1" applyAlignment="1">
      <alignment vertical="top" wrapText="1"/>
    </xf>
    <xf numFmtId="0" fontId="16" fillId="0" borderId="0" xfId="0" applyFont="1" applyAlignment="1">
      <alignment horizontal="left" vertical="top" wrapText="1"/>
    </xf>
    <xf numFmtId="0" fontId="0" fillId="0" borderId="0" xfId="0"/>
    <xf numFmtId="0" fontId="6" fillId="6" borderId="7" xfId="0" applyFont="1" applyFill="1" applyBorder="1" applyAlignment="1">
      <alignment horizontal="center"/>
    </xf>
    <xf numFmtId="0" fontId="6" fillId="6" borderId="1" xfId="0" applyFont="1" applyFill="1" applyBorder="1" applyAlignment="1">
      <alignment horizontal="center"/>
    </xf>
    <xf numFmtId="0" fontId="6" fillId="6" borderId="4" xfId="0" applyFont="1" applyFill="1" applyBorder="1" applyAlignment="1">
      <alignment horizontal="center"/>
    </xf>
    <xf numFmtId="0" fontId="6" fillId="6" borderId="8" xfId="0" applyFont="1" applyFill="1" applyBorder="1" applyAlignment="1">
      <alignment horizontal="center"/>
    </xf>
    <xf numFmtId="0" fontId="6" fillId="6" borderId="9" xfId="0" applyFont="1" applyFill="1" applyBorder="1" applyAlignment="1">
      <alignment horizontal="center" vertical="top" wrapText="1"/>
    </xf>
    <xf numFmtId="0" fontId="6" fillId="6" borderId="10" xfId="0" applyFont="1" applyFill="1" applyBorder="1" applyAlignment="1">
      <alignment horizontal="center" vertical="top" wrapText="1"/>
    </xf>
    <xf numFmtId="0" fontId="6" fillId="6" borderId="5" xfId="0" applyFont="1" applyFill="1" applyBorder="1" applyAlignment="1">
      <alignment horizontal="center" vertical="top" wrapText="1"/>
    </xf>
    <xf numFmtId="0" fontId="6" fillId="6" borderId="6" xfId="0" applyFont="1" applyFill="1" applyBorder="1" applyAlignment="1">
      <alignment horizontal="center"/>
    </xf>
  </cellXfs>
  <cellStyles count="5">
    <cellStyle name="ハイパーリンク" xfId="1" builtinId="8"/>
    <cellStyle name="ハイパーリンク 2" xfId="3" xr:uid="{E4726EC8-93D1-4775-A4CF-74C7C9BD6B41}"/>
    <cellStyle name="標準" xfId="0" builtinId="0"/>
    <cellStyle name="標準 2" xfId="2" xr:uid="{698AF930-771C-40F5-BAB7-A0B657FFFB3B}"/>
    <cellStyle name="標準 3" xfId="4" xr:uid="{B4FAF408-8FB4-4CC1-80F3-7E2D77FDBF18}"/>
  </cellStyles>
  <dxfs count="1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CC"/>
      <color rgb="FFCCFFFF"/>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plattform-i40.de/IP/Redaktion/DE/Downloads/Publikation/Factsheets/Fallstudie_Industrie%2040_Vision_Lasertechnik_OnePager.pdf?__blob=publicationFile&amp;v=4" TargetMode="External"/><Relationship Id="rId21" Type="http://schemas.openxmlformats.org/officeDocument/2006/relationships/hyperlink" Target="https://www.plattform-i40.de/IP/Redaktion/DE/Downloads/Publikation/bitkom-thesenpapier-arbeit-40.pdf?__blob=publicationFile&amp;v=4" TargetMode="External"/><Relationship Id="rId42" Type="http://schemas.openxmlformats.org/officeDocument/2006/relationships/hyperlink" Target="https://www.plattform-i40.de/IP/Redaktion/DE/Downloads/Publikation/acatech-i40-maturity-index.pdf?__blob=publicationFile&amp;v=10" TargetMode="External"/><Relationship Id="rId63" Type="http://schemas.openxmlformats.org/officeDocument/2006/relationships/hyperlink" Target="https://www.de.digital/DIGITAL/Redaktion/DE/Publikation/industrie-4-0-diskussionspapier.pdf?__blob=publicationFile&amp;v=7" TargetMode="External"/><Relationship Id="rId84" Type="http://schemas.openxmlformats.org/officeDocument/2006/relationships/hyperlink" Target="https://www.plattform-i40.de/IP/Redaktion/EN/Downloads/Publikation/shaping-i40.pdf?__blob=publicationFile&amp;v=4" TargetMode="External"/><Relationship Id="rId138" Type="http://schemas.openxmlformats.org/officeDocument/2006/relationships/hyperlink" Target="https://www.bmwk.de/Redaktion/DE/Publikationen/Industrie/industrie-4-0-fortschrittsbericht-2020.pdf?__blob=publicationFile&amp;amp;v=8" TargetMode="External"/><Relationship Id="rId159" Type="http://schemas.openxmlformats.org/officeDocument/2006/relationships/hyperlink" Target="https://www.plattform-i40.de/IP/Redaktion/DE/Downloads/Publikation/IIoT_Value_Chain_Security.pdf?__blob=publicationFile&amp;v=15" TargetMode="External"/><Relationship Id="rId170" Type="http://schemas.openxmlformats.org/officeDocument/2006/relationships/hyperlink" Target="https://www.bmwk.de/Redaktion/DE/Publikationen/Industrie/industrie-4-0-nachhaltige-produktion.pdf?__blob=publicationFile&amp;v=10" TargetMode="External"/><Relationship Id="rId191" Type="http://schemas.openxmlformats.org/officeDocument/2006/relationships/hyperlink" Target="https://www.plattform-i40.de/IP/Redaktion/EN/Downloads/Publikation/security-rami40-en.html" TargetMode="External"/><Relationship Id="rId205" Type="http://schemas.openxmlformats.org/officeDocument/2006/relationships/hyperlink" Target="https://www.plattform-i40.de/IP/Redaktion/DE/Downloads/Publikation/vdma-security-automation.html" TargetMode="External"/><Relationship Id="rId226" Type="http://schemas.openxmlformats.org/officeDocument/2006/relationships/hyperlink" Target="https://www.plattform-i40.de/IP/Redaktion/EN/Downloads/Publikation/AI-in-Security.html" TargetMode="External"/><Relationship Id="rId247" Type="http://schemas.openxmlformats.org/officeDocument/2006/relationships/hyperlink" Target="https://www.plattform-i40.de/IP/Redaktion/DE/Downloads/Publikation/Positionspapier-Interoperabilit%C3%A4t.html" TargetMode="External"/><Relationship Id="rId107" Type="http://schemas.openxmlformats.org/officeDocument/2006/relationships/hyperlink" Target="https://view.officeapps.live.com/op/view.aspx?src=https%3A%2F%2Fwww.plattform-i40.de%2FIP%2FRedaktion%2FDE%2FDownloads%2FPublikation%2FRTB%2520-%2520Mustervertrag.docx%3F__blob%3DpublicationFile%26v%3D5&amp;wdOrigin=BROWSELINK" TargetMode="External"/><Relationship Id="rId268" Type="http://schemas.openxmlformats.org/officeDocument/2006/relationships/hyperlink" Target="https://www.plattform-i40.de/IP/Redaktion/EN/Downloads/Publikation/Industrie40-and-sustainability.pdf?__blob=publicationFile&amp;v=2" TargetMode="External"/><Relationship Id="rId289" Type="http://schemas.openxmlformats.org/officeDocument/2006/relationships/hyperlink" Target="https://www.plattform-i40.de/IP/Redaktion/DE/Downloads/Publikation/China/policy-synopsis-green-manufacturing.pdf?__blob=publicationFile&amp;v=3" TargetMode="External"/><Relationship Id="rId11" Type="http://schemas.openxmlformats.org/officeDocument/2006/relationships/hyperlink" Target="https://www.plattform-i40.de/IP/Redaktion/EN/Downloads/Publikation/AAS_Reference_Modelling.pdf?__blob=publicationFile&amp;v=5" TargetMode="External"/><Relationship Id="rId32" Type="http://schemas.openxmlformats.org/officeDocument/2006/relationships/hyperlink" Target="https://www.plattform-i40.de/IP/Redaktion/DE/Downloads/Publikation/interaktionsmodell-i40-komponenten-it-gipfel.pdf?__blob=publicationFile&amp;v=6" TargetMode="External"/><Relationship Id="rId53" Type="http://schemas.openxmlformats.org/officeDocument/2006/relationships/hyperlink" Target="https://www.dke.de/resource/blob/1711304/2e4d62811e90ee7aad10eeb6fdeb33d2/alignment-report-for-reference-architectural-model-for-industrie-4-0-data.pdf" TargetMode="External"/><Relationship Id="rId74" Type="http://schemas.openxmlformats.org/officeDocument/2006/relationships/hyperlink" Target="https://www.plattform-i40.de/IP/Redaktion/EN/Downloads/Publikation/2019-usage-view-asset-administration-shell.pdf?__blob=publicationFile&amp;v=6" TargetMode="External"/><Relationship Id="rId128" Type="http://schemas.openxmlformats.org/officeDocument/2006/relationships/hyperlink" Target="https://www.plattform-i40.de/IP/Redaktion/EN/Downloads/Publikation/China/NDRC_opinion_on_green_production_and_consumption_i4.0_project.pdf?__blob=publicationFile&amp;v=5" TargetMode="External"/><Relationship Id="rId149" Type="http://schemas.openxmlformats.org/officeDocument/2006/relationships/hyperlink" Target="https://www.bmwk.de/Redaktion/DE/Publikationen/Industrie/industrie-4-0-verwaltungsschale-in-der-praxis.pdf?__blob=publicationFile&amp;v=6" TargetMode="External"/><Relationship Id="rId5" Type="http://schemas.openxmlformats.org/officeDocument/2006/relationships/hyperlink" Target="https://www.plattform-i40.de/IP/Redaktion/DE/Downloads/Publikation/China/14th_Five-Year_Plans.pdf?__blob=publicationFile&amp;v=2" TargetMode="External"/><Relationship Id="rId95" Type="http://schemas.openxmlformats.org/officeDocument/2006/relationships/hyperlink" Target="https://www.plattform-i40.de/IP/Redaktion/DE/Downloads/Publikation/China/I4.0xIndustrial%20Internet:_Practices_and_Findings.pdf?__blob=publicationFile&amp;v=11" TargetMode="External"/><Relationship Id="rId160" Type="http://schemas.openxmlformats.org/officeDocument/2006/relationships/hyperlink" Target="https://www.plattform-i40.de/IP/Redaktion/DE/Downloads/Publikation/ag6_impulspapier_wertschoepfung_digitale_b2b-plattformen.pdf?__blob=publicationFile&amp;v=2" TargetMode="External"/><Relationship Id="rId181" Type="http://schemas.openxmlformats.org/officeDocument/2006/relationships/hyperlink" Target="https://www.plattform-i40.de/IP/Redaktion/DE/Downloads/Publikation/interaktionsmodell-I40-komponenten.html" TargetMode="External"/><Relationship Id="rId216" Type="http://schemas.openxmlformats.org/officeDocument/2006/relationships/hyperlink" Target="https://www.plattform-i40.de/IP/Redaktion/DE/Downloads/Publikation/whitepaper-iic-pi40.pdf?__blob=publicationFile&amp;v=7" TargetMode="External"/><Relationship Id="rId237" Type="http://schemas.openxmlformats.org/officeDocument/2006/relationships/hyperlink" Target="https://www.plattform-i40.de/IP/Redaktion/DE/Downloads/Publikation/impulspapier-agiles-arbeiten.html" TargetMode="External"/><Relationship Id="rId258" Type="http://schemas.openxmlformats.org/officeDocument/2006/relationships/hyperlink" Target="https://www.plattform-i40.de/IP/Redaktion/DE/Downloads/Publikation/Korea.html" TargetMode="External"/><Relationship Id="rId279" Type="http://schemas.openxmlformats.org/officeDocument/2006/relationships/hyperlink" Target="https://www.plattform-i40.de/IP/Redaktion/DE/Downloads/Publikation/China/Policy_briefing_miit.pdf?__blob=publicationFile&amp;v=3" TargetMode="External"/><Relationship Id="rId22" Type="http://schemas.openxmlformats.org/officeDocument/2006/relationships/hyperlink" Target="https://www.plattform-i40.de/IP/Redaktion/DE/Downloads/Publikation/vdi-statusreport-engineering.pdf?__blob=publicationFile&amp;v=4" TargetMode="External"/><Relationship Id="rId43" Type="http://schemas.openxmlformats.org/officeDocument/2006/relationships/hyperlink" Target="https://www.plattform-i40.de/IP/Redaktion/DE/Downloads/Publikation/german-australian-cooperation.pdf?__blob=publicationFile&amp;v=5" TargetMode="External"/><Relationship Id="rId64" Type="http://schemas.openxmlformats.org/officeDocument/2006/relationships/hyperlink" Target="https://www.plattform-i40.de/IP/Redaktion/DE/Downloads/Publikation/kartellrecht-kurzfassung.pdf?__blob=publicationFile&amp;v=7" TargetMode="External"/><Relationship Id="rId118" Type="http://schemas.openxmlformats.org/officeDocument/2006/relationships/hyperlink" Target="https://www.plattform-i40.de/IP/Redaktion/DE/Downloads/Publikation/Factsheets/Fallstudie_Industrie40_BAM_OnePager.pdf?__blob=publicationFile&amp;v=8" TargetMode="External"/><Relationship Id="rId139" Type="http://schemas.openxmlformats.org/officeDocument/2006/relationships/hyperlink" Target="https://www.plattform-i40.de/IP/Redaktion/EN/Downloads/Publikation/German-Japan-Expert-Meeting.pdf?__blob=publicationFile&amp;v=6" TargetMode="External"/><Relationship Id="rId290" Type="http://schemas.openxmlformats.org/officeDocument/2006/relationships/hyperlink" Target="https://www.plattform-i40.de/IP/Redaktion/DE/Downloads/Publikation/China/policy-update-data-transfer.pdf?__blob=publicationFile&amp;v=3" TargetMode="External"/><Relationship Id="rId85" Type="http://schemas.openxmlformats.org/officeDocument/2006/relationships/hyperlink" Target="https://www.plattform-i40.de/IP/Redaktion/DE/Downloads/Publikation/benefits-application-scenario.pdf?__blob=publicationFile&amp;v=7" TargetMode="External"/><Relationship Id="rId150" Type="http://schemas.openxmlformats.org/officeDocument/2006/relationships/hyperlink" Target="https://www.plattform-i40.de/IP/Redaktion/EN/Downloads/Publikation/China/sino-german-white-paper.pdf?__blob=publicationFile&amp;v=4" TargetMode="External"/><Relationship Id="rId171" Type="http://schemas.openxmlformats.org/officeDocument/2006/relationships/hyperlink" Target="https://www.plattform-i40.de/IP/Redaktion/DE/Downloads/Publikation/sicherer_downloadservice.pdf?__blob=publicationFile&amp;v=3" TargetMode="External"/><Relationship Id="rId192" Type="http://schemas.openxmlformats.org/officeDocument/2006/relationships/hyperlink" Target="https://www.plattform-i40.de/IP/Redaktion/DE/Downloads/Publikation/sichere-unternehmensuebergreifende-kommunikation.html" TargetMode="External"/><Relationship Id="rId206" Type="http://schemas.openxmlformats.org/officeDocument/2006/relationships/hyperlink" Target="https://www.plattform-i40.de/IP/Redaktion/DE/Downloads/Publikation/vdma-readiness.html" TargetMode="External"/><Relationship Id="rId227" Type="http://schemas.openxmlformats.org/officeDocument/2006/relationships/hyperlink" Target="https://www.plattform-i40.de/IP/Redaktion/DE/Downloads/Publikation/hm-2019-fortschrittsbericht.html" TargetMode="External"/><Relationship Id="rId248" Type="http://schemas.openxmlformats.org/officeDocument/2006/relationships/hyperlink" Target="https://www.plattform-i40.de/IP/Redaktion/EN/Downloads/Publikation/position-paper-interoperability.html" TargetMode="External"/><Relationship Id="rId269" Type="http://schemas.openxmlformats.org/officeDocument/2006/relationships/hyperlink" Target="https://www.plattform-i40.de/IP/Redaktion/DE/Downloads/Publikation/PositionPaper-DataSpace.pdf?__blob=publicationFile&amp;v=7" TargetMode="External"/><Relationship Id="rId12" Type="http://schemas.openxmlformats.org/officeDocument/2006/relationships/hyperlink" Target="https://www.plattform-i40.de/IP/Redaktion/DE/Downloads/Publikation/Details_of_the_Asset_Administration_Shell_Part1_V2.pdf?__blob=publicationFile&amp;v=6" TargetMode="External"/><Relationship Id="rId33" Type="http://schemas.openxmlformats.org/officeDocument/2006/relationships/hyperlink" Target="https://www.plattform-i40.de/IP/Redaktion/DE/Downloads/Publikation/network-based-communication-for-i40.pdf?__blob=publicationFile&amp;v=8" TargetMode="External"/><Relationship Id="rId108" Type="http://schemas.openxmlformats.org/officeDocument/2006/relationships/hyperlink" Target="https://www.plattform-i40.de/IP/Redaktion/DE/Downloads/Publikation/K%C3%BCnstliche-Intelligenz-und-Akzeptanz.pdf?__blob=publicationFile&amp;v=7" TargetMode="External"/><Relationship Id="rId129" Type="http://schemas.openxmlformats.org/officeDocument/2006/relationships/hyperlink" Target="https://www.plattform-i40.de/IP/Redaktion/EN/Downloads/Publikation/China/MIC2025_factsheet.pdf?__blob=publicationFile&amp;v=6" TargetMode="External"/><Relationship Id="rId280" Type="http://schemas.openxmlformats.org/officeDocument/2006/relationships/hyperlink" Target="https://www.plattform-i40.de/IP/Redaktion/DE/Downloads/Publikation/China/policy-update-high-quality-manufacturing.pdf?__blob=publicationFile&amp;v=2" TargetMode="External"/><Relationship Id="rId54" Type="http://schemas.openxmlformats.org/officeDocument/2006/relationships/hyperlink" Target="https://www.plattform-i40.de/IP/Redaktion/DE/Downloads/Publikation/hm-2018-fb-smart.pdf?__blob=publicationFile&amp;v=3" TargetMode="External"/><Relationship Id="rId75" Type="http://schemas.openxmlformats.org/officeDocument/2006/relationships/hyperlink" Target="https://www.plattform-i40.de/IP/Redaktion/DE/Downloads/Publikation/2019-verwaltungsschale-im-detail-flyer.pdf?__blob=publicationFile&amp;v=12" TargetMode="External"/><Relationship Id="rId96" Type="http://schemas.openxmlformats.org/officeDocument/2006/relationships/hyperlink" Target="https://www.plattform-i40.de/IP/Redaktion/DE/Downloads/Publikation/2021-conference-volume-industrie40-security.pdf?__blob=publicationFile&amp;v=5" TargetMode="External"/><Relationship Id="rId140" Type="http://schemas.openxmlformats.org/officeDocument/2006/relationships/hyperlink" Target="https://www.bmwk.de/Redaktion/DE/Publikationen/Industrie/anonymisierung-im-datenschutz.pdf?__blob=publicationFile&amp;v=4" TargetMode="External"/><Relationship Id="rId161" Type="http://schemas.openxmlformats.org/officeDocument/2006/relationships/hyperlink" Target="https://www.dke.de/resource/blob/778174/cf0125ab96499cb80621518ca642d818/deutsche-normungs-roadmap-industrie-4-0-version-4-data.pdf" TargetMode="External"/><Relationship Id="rId182" Type="http://schemas.openxmlformats.org/officeDocument/2006/relationships/hyperlink" Target="https://www.plattform-i40.de/IP/Redaktion/EN/Downloads/Publikation/interaction-model-I40-components.html" TargetMode="External"/><Relationship Id="rId217" Type="http://schemas.openxmlformats.org/officeDocument/2006/relationships/hyperlink" Target="https://www.plattform-i40.de/IP/Redaktion/DE/Downloads/Publikation/digitale-geschaeftsmodelle-fuer-industrie-40.html" TargetMode="External"/><Relationship Id="rId6" Type="http://schemas.openxmlformats.org/officeDocument/2006/relationships/hyperlink" Target="https://www.plattform-i40.de/IP/Redaktion/DE/Downloads/Publikation/CESMII-Plattform-Demonstrator.pdf?__blob=publicationFile&amp;v=4" TargetMode="External"/><Relationship Id="rId238" Type="http://schemas.openxmlformats.org/officeDocument/2006/relationships/hyperlink" Target="https://www.plattform-i40.de/IP/Redaktion/DE/Downloads/Publikation/impulspapier-fuer-eine-zukunftsfaehige-lernkultur-im-unternehmen.html" TargetMode="External"/><Relationship Id="rId259" Type="http://schemas.openxmlformats.org/officeDocument/2006/relationships/hyperlink" Target="https://www.plattform-i40.de/IP/Redaktion/DE/Downloads/Publikation/Tri_Datenraum.html" TargetMode="External"/><Relationship Id="rId23" Type="http://schemas.openxmlformats.org/officeDocument/2006/relationships/hyperlink" Target="https://www.plattform-i40.de/IP/Redaktion/DE/Downloads/Publikation/fortschreibung-anwendungsszenarien.pdf?__blob=publicationFile&amp;v=8" TargetMode="External"/><Relationship Id="rId119" Type="http://schemas.openxmlformats.org/officeDocument/2006/relationships/hyperlink" Target="https://www.plattform-i40.de/IP/Redaktion/DE/Downloads/Publikation/Factsheets/Fallstudie_Industrie%2040_Limtronik_OnePager.pdf?__blob=publicationFile&amp;v=5" TargetMode="External"/><Relationship Id="rId270" Type="http://schemas.openxmlformats.org/officeDocument/2006/relationships/hyperlink" Target="https://www.plattform-i40.de/IP/Redaktion/DE/Downloads/Publikation/Digitale_Oekosysteme.pdf?__blob=publicationFile&amp;v=6" TargetMode="External"/><Relationship Id="rId291" Type="http://schemas.openxmlformats.org/officeDocument/2006/relationships/hyperlink" Target="https://www.plattform-i40.de/IP/Redaktion/DE/Downloads/Publikation/Details_of_the_Asset_Administration_Shell_Part_2_V1.pdf?__blob=publicationFile&amp;v=8" TargetMode="External"/><Relationship Id="rId44" Type="http://schemas.openxmlformats.org/officeDocument/2006/relationships/hyperlink" Target="https://www.plattform-i40.de/IP/Redaktion/DE/Downloads/Publikation/wiss-beirat-i40-recht.pdf?__blob=publicationFile&amp;v=5" TargetMode="External"/><Relationship Id="rId65" Type="http://schemas.openxmlformats.org/officeDocument/2006/relationships/hyperlink" Target="http://www.kmu-digital.eu/de/publikationen/tags/modellfabrik/239-impulspapier-innovationstreiber-fuer-digitale-geschaeftsmodelle/file" TargetMode="External"/><Relationship Id="rId86" Type="http://schemas.openxmlformats.org/officeDocument/2006/relationships/hyperlink" Target="https://www.plattform-i40.de/IP/Redaktion/EN/Downloads/Publikation/actionplan-plattform-i40-and-industrie-du-futur.pdf?__blob=publicationFile&amp;v=4" TargetMode="External"/><Relationship Id="rId130" Type="http://schemas.openxmlformats.org/officeDocument/2006/relationships/hyperlink" Target="https://www.plattform-i40.de/IP/Redaktion/EN/Downloads/Publikation/China/industrial_internet_security_guidance_i4.0_project.pdf?__blob=publicationFile&amp;v=5" TargetMode="External"/><Relationship Id="rId151" Type="http://schemas.openxmlformats.org/officeDocument/2006/relationships/hyperlink" Target="https://www.bmwk.de/Redaktion/DE/Publikationen/Industrie/industrie-4-0-kollaborative-datenbasierte-geschaeftsmodelle.pdf?__blob=publicationFile&amp;v=8" TargetMode="External"/><Relationship Id="rId172" Type="http://schemas.openxmlformats.org/officeDocument/2006/relationships/hyperlink" Target="https://www.plattform-i40.de/IP/Redaktion/DE/Downloads/Publikation/Diskussionspapier_kopa35c.pdf?__blob=publicationFile&amp;v=2" TargetMode="External"/><Relationship Id="rId193" Type="http://schemas.openxmlformats.org/officeDocument/2006/relationships/hyperlink" Target="https://www.plattform-i40.de/IP/Redaktion/EN/Downloads/Publikation/secure-cross-company-communication.html" TargetMode="External"/><Relationship Id="rId207" Type="http://schemas.openxmlformats.org/officeDocument/2006/relationships/hyperlink" Target="https://www.plattform-i40.de/IP/Redaktion/DE/Downloads/Publikation/vdma-leitfaden-i40-security.html" TargetMode="External"/><Relationship Id="rId228" Type="http://schemas.openxmlformats.org/officeDocument/2006/relationships/hyperlink" Target="https://www.plattform-i40.de/IP/Redaktion/DE/Downloads/Publikation/Leitbild-2030-f%C3%BCr-Industrie-4.0.html" TargetMode="External"/><Relationship Id="rId249" Type="http://schemas.openxmlformats.org/officeDocument/2006/relationships/hyperlink" Target="https://www.plattform-i40.de/IP/Redaktion/DE/Downloads/Publikation/Vorteile_der_KI.html" TargetMode="External"/><Relationship Id="rId13" Type="http://schemas.openxmlformats.org/officeDocument/2006/relationships/hyperlink" Target="https://www.plattform-i40.de/IP/Redaktion/DE/Downloads/Publikation/geschaeftsgeheimnisse.pdf?__blob=publicationFile&amp;v=3" TargetMode="External"/><Relationship Id="rId109" Type="http://schemas.openxmlformats.org/officeDocument/2006/relationships/hyperlink" Target="https://www.plattform-i40.de/IP/Redaktion/DE/Downloads/Publikation/VWS-Referenzmodellierung.pdf?__blob=publicationFile&amp;v=8" TargetMode="External"/><Relationship Id="rId260" Type="http://schemas.openxmlformats.org/officeDocument/2006/relationships/hyperlink" Target="https://www.plattform-i40.de/IP/Redaktion/DE/Downloads/Publikation/Multilaterales_Datenteilen.html" TargetMode="External"/><Relationship Id="rId281" Type="http://schemas.openxmlformats.org/officeDocument/2006/relationships/hyperlink" Target="https://www.plattform-i40.de/IP/Redaktion/DE/Downloads/Publikation/China/policy-update-miit_green.pdf?__blob=publicationFile&amp;v=2" TargetMode="External"/><Relationship Id="rId34" Type="http://schemas.openxmlformats.org/officeDocument/2006/relationships/hyperlink" Target="https://www.plattform-i40.de/IP/Redaktion/DE/Downloads/Publikation/industrie-40-im-globalen-kontext.pdf?__blob=publicationFile&amp;v=6" TargetMode="External"/><Relationship Id="rId50" Type="http://schemas.openxmlformats.org/officeDocument/2006/relationships/hyperlink" Target="https://www.plattform-i40.de/IP/Redaktion/EN/Downloads/Publikation/relationships-i40-components.pdf?__blob=publicationFile&amp;v=5" TargetMode="External"/><Relationship Id="rId55" Type="http://schemas.openxmlformats.org/officeDocument/2006/relationships/hyperlink" Target="https://www.plattform-i40.de/IP/Redaktion/DE/Downloads/Publikation/hm-2018-fb-landkarte.pdf?__blob=publicationFile&amp;v=5" TargetMode="External"/><Relationship Id="rId76" Type="http://schemas.openxmlformats.org/officeDocument/2006/relationships/hyperlink" Target="https://www.plattform-i40.de/IP/Redaktion/EN/Downloads/Publikation/Access%20control%20for%20Industrie%204.0%20components.pdf?__blob=publicationFile&amp;v=7" TargetMode="External"/><Relationship Id="rId97" Type="http://schemas.openxmlformats.org/officeDocument/2006/relationships/hyperlink" Target="https://www.plattform-i40.de/IP/Redaktion/DE/Downloads/Publikation/Kartellrechtliche-Betrachtungen.pdf?__blob=publicationFile&amp;v=5" TargetMode="External"/><Relationship Id="rId104" Type="http://schemas.openxmlformats.org/officeDocument/2006/relationships/hyperlink" Target="https://www.plattform-i40.de/IP/Redaktion/DE/Downloads/Publikation/2021_Was-ist-die-AAS.pdf?__blob=publicationFile&amp;v=3" TargetMode="External"/><Relationship Id="rId120" Type="http://schemas.openxmlformats.org/officeDocument/2006/relationships/hyperlink" Target="https://www.plattform-i40.de/IP/Redaktion/DE/Downloads/Publikation/Expertentag_Recht.pdf?__blob=publicationFile&amp;v=7" TargetMode="External"/><Relationship Id="rId125" Type="http://schemas.openxmlformats.org/officeDocument/2006/relationships/hyperlink" Target="https://www.plattform-i40.de/IP/Redaktion/EN/Downloads/Publikation/China/ai-factsheet.pdf?__blob=publicationFile&amp;v=5" TargetMode="External"/><Relationship Id="rId141" Type="http://schemas.openxmlformats.org/officeDocument/2006/relationships/hyperlink" Target="https://www.bmwk.de/Redaktion/EN/Publikationen/Industry/industrie-4-0-fit-for-the-future.pdf?__blob=publicationFile&amp;v=3" TargetMode="External"/><Relationship Id="rId146" Type="http://schemas.openxmlformats.org/officeDocument/2006/relationships/hyperlink" Target="https://www.plattform-i40.de/IP/Redaktion/DE/Downloads/Publikation/b2b-plattformen-in-zeiten-der-corona-krise.html" TargetMode="External"/><Relationship Id="rId167" Type="http://schemas.openxmlformats.org/officeDocument/2006/relationships/hyperlink" Target="https://www.plattform-i40.de/IP/Redaktion/DE/Downloads/Publikation/Submodel_Templates-Asset_Administration_Shell-digital_nameplate.pdf?__blob=publicationFile&amp;v=2" TargetMode="External"/><Relationship Id="rId188" Type="http://schemas.openxmlformats.org/officeDocument/2006/relationships/hyperlink" Target="https://www.plattform-i40.de/IP/Redaktion/DE/Downloads/Publikation/sichere-identitaeten.html" TargetMode="External"/><Relationship Id="rId7" Type="http://schemas.openxmlformats.org/officeDocument/2006/relationships/hyperlink" Target="https://www.plattform-i40.de/IP/Redaktion/DE/Downloads/Publikation/Spezifikation_Submodel-Templates.pdf?__blob=publicationFile&amp;v=2" TargetMode="External"/><Relationship Id="rId71" Type="http://schemas.openxmlformats.org/officeDocument/2006/relationships/hyperlink" Target="https://www.plattform-i40.de/IP/Redaktion/DE/Downloads/Publikation/Germanys-evolving-platform-landscape.pdf?__blob=publicationFile&amp;v=6" TargetMode="External"/><Relationship Id="rId92" Type="http://schemas.openxmlformats.org/officeDocument/2006/relationships/hyperlink" Target="https://www.plattform-i40.de/IP/Redaktion/DE/Downloads/Publikation/China/employee-qualification.pdf?__blob=publicationFile&amp;v=6" TargetMode="External"/><Relationship Id="rId162" Type="http://schemas.openxmlformats.org/officeDocument/2006/relationships/hyperlink" Target="https://www.plattform-i40.de/IP/Redaktion/EN/Downloads/Publikation/GER-JAP-Common-Strategy-paper-2020.pdf?__blob=publicationFile&amp;v=7" TargetMode="External"/><Relationship Id="rId183" Type="http://schemas.openxmlformats.org/officeDocument/2006/relationships/hyperlink" Target="https://www.plattform-i40.de/IP/Redaktion/DE/Downloads/Publikation/din-spec-rami40.html" TargetMode="External"/><Relationship Id="rId213" Type="http://schemas.openxmlformats.org/officeDocument/2006/relationships/hyperlink" Target="https://www.plattform-i40.de/IP/Redaktion/DE/Downloads/Publikation/hm-2018-sichere-kommunikation.pdf?__blob=publicationFile&amp;v=6" TargetMode="External"/><Relationship Id="rId218" Type="http://schemas.openxmlformats.org/officeDocument/2006/relationships/hyperlink" Target="https://www.plattform-i40.de/IP/Redaktion/DE/Downloads/Publikation/digitale-geschaeftsmodelle-fuer-industrie-40.html" TargetMode="External"/><Relationship Id="rId234" Type="http://schemas.openxmlformats.org/officeDocument/2006/relationships/hyperlink" Target="https://www.plattform-i40.de/IP/Redaktion/DE/Downloads/Publikation/Positionspapier%20Leitbild.html" TargetMode="External"/><Relationship Id="rId239" Type="http://schemas.openxmlformats.org/officeDocument/2006/relationships/hyperlink" Target="https://www.plattform-i40.de/IP/Redaktion/DE/Downloads/Publikation/Bedeutung-B2B-Plattformen.html" TargetMode="External"/><Relationship Id="rId2" Type="http://schemas.openxmlformats.org/officeDocument/2006/relationships/hyperlink" Target="https://www.plattform-i40.de/IP/Redaktion/DE/Downloads/Publikation/Expertise_Pandemiefeste-Beschaeftigung-in-Produktionsunternehmen.pdf?__blob=publicationFile&amp;v=4" TargetMode="External"/><Relationship Id="rId29" Type="http://schemas.openxmlformats.org/officeDocument/2006/relationships/hyperlink" Target="https://www.plattform-i40.de/IP/Redaktion/DE/Downloads/Publikation/leitfaden-it-security-i40.pdf?__blob=publicationFile&amp;v=6" TargetMode="External"/><Relationship Id="rId250" Type="http://schemas.openxmlformats.org/officeDocument/2006/relationships/hyperlink" Target="https://www.plattform-i40.de/IP/Redaktion/DE/Downloads/Publikation/Wegweiser_HM22.html" TargetMode="External"/><Relationship Id="rId255" Type="http://schemas.openxmlformats.org/officeDocument/2006/relationships/hyperlink" Target="https://www.plattform-i40.de/IP/Redaktion/DE/Downloads/Publikation/2022-fortschrittsbericht.html" TargetMode="External"/><Relationship Id="rId271" Type="http://schemas.openxmlformats.org/officeDocument/2006/relationships/hyperlink" Target="https://www.plattform-i40.de/IP/Redaktion/DE/Downloads/Publikation/IP-Recht.pdf?__blob=publicationFile&amp;v=3" TargetMode="External"/><Relationship Id="rId276" Type="http://schemas.openxmlformats.org/officeDocument/2006/relationships/hyperlink" Target="https://www.plattform-i40.de/IP/Redaktion/DE/Downloads/Publikation/Umsetzungsprojekte.pdf?__blob=publicationFile&amp;v=10" TargetMode="External"/><Relationship Id="rId292" Type="http://schemas.openxmlformats.org/officeDocument/2006/relationships/printerSettings" Target="../printerSettings/printerSettings1.bin"/><Relationship Id="rId24" Type="http://schemas.openxmlformats.org/officeDocument/2006/relationships/hyperlink" Target="https://www.plattform-i40.de/IP/Redaktion/DE/Downloads/Publikation/forschungsagenda-i40.pdf?__blob=publicationFile&amp;v=7" TargetMode="External"/><Relationship Id="rId40" Type="http://schemas.openxmlformats.org/officeDocument/2006/relationships/hyperlink" Target="https://www.plattform-i40.de/IP/Redaktion/DE/Downloads/Publikation/anwendungsszenari0-trifft-praxis.pdf?__blob=publicationFile&amp;v=8" TargetMode="External"/><Relationship Id="rId45" Type="http://schemas.openxmlformats.org/officeDocument/2006/relationships/hyperlink" Target="https://www.zvei.org/fileadmin/user_upload/Presse_und_Medien/Publikationen/2016/November/Die_Elektroindustrie_als_Leitbranche_der_Digitalisierung_-_Innovationsstudie/ZVEI-Innovationsstudie-2016.pdf" TargetMode="External"/><Relationship Id="rId66" Type="http://schemas.openxmlformats.org/officeDocument/2006/relationships/hyperlink" Target="https://www.plattform-i40.de/IP/Redaktion/DE/Downloads/Publikation/smart-industry-nl-agreement.pdf?__blob=publicationFile&amp;v=5" TargetMode="External"/><Relationship Id="rId87" Type="http://schemas.openxmlformats.org/officeDocument/2006/relationships/hyperlink" Target="https://www.plattform-i40.de/IP/Redaktion/EN/Downloads/Publikation/aspects-of-the-research-roadmap.pdf?__blob=publicationFile&amp;v=7" TargetMode="External"/><Relationship Id="rId110" Type="http://schemas.openxmlformats.org/officeDocument/2006/relationships/hyperlink" Target="https://www.plattform-i40.de/IP/Redaktion/DE/Downloads/Publikation/Sustainable-Manufacturing.pdf?__blob=publicationFile&amp;v=8" TargetMode="External"/><Relationship Id="rId115" Type="http://schemas.openxmlformats.org/officeDocument/2006/relationships/hyperlink" Target="https://www.plattform-i40.de/IP/Redaktion/EN/Downloads/Publikation/LNI4.0-Testbed-Edge-Configuration_UsageViewEN.pdf?__blob=publicationFile&amp;v=5" TargetMode="External"/><Relationship Id="rId131" Type="http://schemas.openxmlformats.org/officeDocument/2006/relationships/hyperlink" Target="https://www.plattform-i40.de/IP/Redaktion/EN/Downloads/Publikation/China/industrial_internet_platforms_i4.0_project.pdf?__blob=publicationFile&amp;v=5" TargetMode="External"/><Relationship Id="rId136" Type="http://schemas.openxmlformats.org/officeDocument/2006/relationships/hyperlink" Target="https://www.plattform-i40.de/IP/Redaktion/EN/Downloads/Publikation/Corona_Thesen.pdf?__blob=publicationFile&amp;v=6" TargetMode="External"/><Relationship Id="rId157" Type="http://schemas.openxmlformats.org/officeDocument/2006/relationships/hyperlink" Target="https://www.plattform-i40.de/IP/Redaktion/EN/Downloads/Publikation/China/ai-guide.pdf?__blob=publicationFile&amp;v=9" TargetMode="External"/><Relationship Id="rId178" Type="http://schemas.openxmlformats.org/officeDocument/2006/relationships/hyperlink" Target="https://www.plattform-i40.de/IP/Redaktion/DE/Downloads/Publikation/digitale-strategie-2025.html" TargetMode="External"/><Relationship Id="rId61" Type="http://schemas.openxmlformats.org/officeDocument/2006/relationships/hyperlink" Target="https://www.plattform-i40.de/IP/Redaktion/DE/Downloads/Publikation/dach-absichtserklaerung.pdf?__blob=publicationFile&amp;v=4" TargetMode="External"/><Relationship Id="rId82" Type="http://schemas.openxmlformats.org/officeDocument/2006/relationships/hyperlink" Target="https://www.vdma.org/documents/34570/1052572/Guideline+OPC+UA.pdf/9a41beed-7662-f145-a76b-6ef20ba3c0dc?t=1602261846040" TargetMode="External"/><Relationship Id="rId152" Type="http://schemas.openxmlformats.org/officeDocument/2006/relationships/hyperlink" Target="https://www.plattform-i40.de/IP/Redaktion/DE/Downloads/Publikation/datenmarktplaetze-in-produktionsnetzwerken.pdf?__blob=publicationFile&amp;v=7" TargetMode="External"/><Relationship Id="rId173" Type="http://schemas.openxmlformats.org/officeDocument/2006/relationships/hyperlink" Target="https://www.plattform-i40.de/IP/Redaktion/DE/Downloads/Publikation/criteria-industrie-40-products_2020.pdf?__blob=publicationFile&amp;v=5" TargetMode="External"/><Relationship Id="rId194" Type="http://schemas.openxmlformats.org/officeDocument/2006/relationships/hyperlink" Target="https://www.plattform-i40.de/IP/Redaktion/DE/Downloads/Publikation/digitalisierte-industrie-analoges-recht.html" TargetMode="External"/><Relationship Id="rId199" Type="http://schemas.openxmlformats.org/officeDocument/2006/relationships/hyperlink" Target="https://www.plattform-i40.de/IP/Redaktion/DE/Downloads/Publikation/zvei-faktenblatt-rami.html" TargetMode="External"/><Relationship Id="rId203" Type="http://schemas.openxmlformats.org/officeDocument/2006/relationships/hyperlink" Target="https://www.plattform-i40.de/IP/Redaktion/DE/Downloads/Publikation/studie-marktsegmentierung-i40.html" TargetMode="External"/><Relationship Id="rId208" Type="http://schemas.openxmlformats.org/officeDocument/2006/relationships/hyperlink" Target="https://www.plattform-i40.de/IP/Redaktion/DE/Downloads/Publikation/vdma-leitfaden-i40.html" TargetMode="External"/><Relationship Id="rId229" Type="http://schemas.openxmlformats.org/officeDocument/2006/relationships/hyperlink" Target="https://www.plattform-i40.de/IP/Redaktion/DE/Downloads/Publikation/kuenstliche-intelligenz-und-recht.html" TargetMode="External"/><Relationship Id="rId19" Type="http://schemas.openxmlformats.org/officeDocument/2006/relationships/hyperlink" Target="https://www.plattform-i40.de/IP/Redaktion/EN/Downloads/Publikation/...and-what-are-you.pdf?__blob=publicationFile&amp;v=2" TargetMode="External"/><Relationship Id="rId224" Type="http://schemas.openxmlformats.org/officeDocument/2006/relationships/hyperlink" Target="https://www.plattform-i40.de/IP/Redaktion/DE/Downloads/Publikation/sichere-kommunikation-opc-ua.html" TargetMode="External"/><Relationship Id="rId240" Type="http://schemas.openxmlformats.org/officeDocument/2006/relationships/hyperlink" Target="https://www.plattform-i40.de/IP/Redaktion/DE/Downloads/Publikation/acatech-themenfelder-industrie-4-0.html" TargetMode="External"/><Relationship Id="rId245" Type="http://schemas.openxmlformats.org/officeDocument/2006/relationships/hyperlink" Target="https://www.plattform-i40.de/IP/Redaktion/DE/Downloads/Publikation/industrie4x-handelsblatt-reflex-verlag_2019.html" TargetMode="External"/><Relationship Id="rId261" Type="http://schemas.openxmlformats.org/officeDocument/2006/relationships/hyperlink" Target="https://www.plattform-i40.de/IP/Redaktion/DE/Downloads/Publikation/Details_of_the_Asset_Administration_Shell_Part1_V3.html" TargetMode="External"/><Relationship Id="rId266" Type="http://schemas.openxmlformats.org/officeDocument/2006/relationships/hyperlink" Target="https://www.plattform-i40.de/IP/Redaktion/DE/Downloads/Publikation/industrie-4-0-impulspapier-die-arbeitswelt-nach-der-corona-pandemie.pdf?__blob=publicationFile&amp;v=4" TargetMode="External"/><Relationship Id="rId287" Type="http://schemas.openxmlformats.org/officeDocument/2006/relationships/hyperlink" Target="https://www.plattform-i40.de/IP/Redaktion/DE/Downloads/Publikation/RTB_Blockchain.pdf?__blob=publicationFile&amp;v=3" TargetMode="External"/><Relationship Id="rId14" Type="http://schemas.openxmlformats.org/officeDocument/2006/relationships/hyperlink" Target="https://www.plattform-i40.de/IP/Redaktion/DE/Downloads/Publikation/China/Digital-Business-Models.pdf?__blob=publicationFile&amp;v=4" TargetMode="External"/><Relationship Id="rId30" Type="http://schemas.openxmlformats.org/officeDocument/2006/relationships/hyperlink" Target="https://www.plattform-i40.de/IP/Redaktion/DE/Downloads/Publikation/i40-wie-das-recht-schritt-haelt.pdf?__blob=publicationFile&amp;v=6" TargetMode="External"/><Relationship Id="rId35" Type="http://schemas.openxmlformats.org/officeDocument/2006/relationships/hyperlink" Target="https://www.plattform-i40.de/IP/Redaktion/DE/Downloads/Publikation/reflex-i40-2017.pdf?__blob=publicationFile&amp;v=4" TargetMode="External"/><Relationship Id="rId56" Type="http://schemas.openxmlformats.org/officeDocument/2006/relationships/hyperlink" Target="https://www.acatech.de/publikation/wandlungsfaehige-menschzentrierte-strukturen-in-fabriken-und-netzwerken-der-industrie-4-0/download-pdf?lang=de" TargetMode="External"/><Relationship Id="rId77" Type="http://schemas.openxmlformats.org/officeDocument/2006/relationships/hyperlink" Target="https://www.plattform-i40.de/IP/Redaktion/EN/Downloads/Publikation/AI-in-Security.pdf?__blob=publicationFile&amp;v=11" TargetMode="External"/><Relationship Id="rId100" Type="http://schemas.openxmlformats.org/officeDocument/2006/relationships/hyperlink" Target="https://www.plattform-i40.de/IP/Redaktion/EN/Downloads/Publikation/China/stakeholder-landscape.pdf?__blob=publicationFile&amp;v=2" TargetMode="External"/><Relationship Id="rId105" Type="http://schemas.openxmlformats.org/officeDocument/2006/relationships/hyperlink" Target="https://www.plattform-i40.de/IP/Redaktion/DE/Downloads/Publikation/Ergebnispapier-Telekommunikationsrecht.pdf?__blob=publicationFile&amp;v=6" TargetMode="External"/><Relationship Id="rId126" Type="http://schemas.openxmlformats.org/officeDocument/2006/relationships/hyperlink" Target="https://www.plattform-i40.de/IP/Redaktion/EN/Downloads/Publikation/China/cac-organisational-chart.pdf?__blob=publicationFile&amp;v=3" TargetMode="External"/><Relationship Id="rId147" Type="http://schemas.openxmlformats.org/officeDocument/2006/relationships/hyperlink" Target="https://www.plattform-i40.de/IP/Redaktion/DE/Downloads/Publikation/ki-in-der-industrie-4-0-orientierung-anwendungsbeispiele-handlungsempfehlungen.pdf?__blob=publicationFile&amp;v=7" TargetMode="External"/><Relationship Id="rId168" Type="http://schemas.openxmlformats.org/officeDocument/2006/relationships/hyperlink" Target="https://www.plattform-i40.de/IP/Redaktion/DE/Downloads/Publikation/charta_fuer_lernen_und_arbeit.pdf?__blob=publicationFile&amp;v=8" TargetMode="External"/><Relationship Id="rId282" Type="http://schemas.openxmlformats.org/officeDocument/2006/relationships/hyperlink" Target="https://www.plattform-i40.de/IP/Redaktion/DE/Downloads/Publikation/China/Policy-Update-MIIT.pdf?__blob=publicationFile&amp;v=5" TargetMode="External"/><Relationship Id="rId8" Type="http://schemas.openxmlformats.org/officeDocument/2006/relationships/hyperlink" Target="https://www.plattform-i40.de/IP/Redaktion/DE/Downloads/Publikation/AAS_FAQ_Flyer.pdf?__blob=publicationFile&amp;v=4" TargetMode="External"/><Relationship Id="rId51" Type="http://schemas.openxmlformats.org/officeDocument/2006/relationships/hyperlink" Target="https://www.dke.de/resource/blob/1711328/abac331ee79c502299aaa40886f61570/bmwi-discussion-paper-usage-viewpoint-of-application-scenario-value-based-service-data.pdf" TargetMode="External"/><Relationship Id="rId72" Type="http://schemas.openxmlformats.org/officeDocument/2006/relationships/hyperlink" Target="https://www.plattform-i40.de/IP/Redaktion/EN/Downloads/Publikation/plattform-flyer-en.pdf?__blob=publicationFile&amp;v=8" TargetMode="External"/><Relationship Id="rId93" Type="http://schemas.openxmlformats.org/officeDocument/2006/relationships/hyperlink" Target="https://www.plattform-i40.de/IP/Redaktion/DE/Downloads/Publikation/China/value-networks.pdf?__blob=publicationFile&amp;v=8" TargetMode="External"/><Relationship Id="rId98" Type="http://schemas.openxmlformats.org/officeDocument/2006/relationships/hyperlink" Target="https://www.plattform-i40.de/IP/Redaktion/EN/Downloads/Publikation/China/policy-update-science.pdf?__blob=publicationFile&amp;v=2" TargetMode="External"/><Relationship Id="rId121" Type="http://schemas.openxmlformats.org/officeDocument/2006/relationships/hyperlink" Target="https://www.bundesregierung.de/resource/blob/992814/1845634/f073096a398e59573c7526feaadd43c4/datenstrategie-der-bundesregierung-download-bpa-data.pdf?download=1" TargetMode="External"/><Relationship Id="rId142" Type="http://schemas.openxmlformats.org/officeDocument/2006/relationships/hyperlink" Target="https://www.plattform-i40.de/IP/Redaktion/DE/Downloads/Publikation/acatech-i40-revitalizing-human-machine-interaction.pdf?__blob=publicationFile&amp;v=9" TargetMode="External"/><Relationship Id="rId163" Type="http://schemas.openxmlformats.org/officeDocument/2006/relationships/hyperlink" Target="https://www.plattform-i40.de/IP/Redaktion/DE/Downloads/Publikation/China/Policy_Briefing_Export_Control.pdf?__blob=publicationFile&amp;v=4" TargetMode="External"/><Relationship Id="rId184" Type="http://schemas.openxmlformats.org/officeDocument/2006/relationships/hyperlink" Target="https://www.plattform-i40.de/IP/Redaktion/DE/Downloads/Publikation/daten-im-kontext-von-i40.html" TargetMode="External"/><Relationship Id="rId189" Type="http://schemas.openxmlformats.org/officeDocument/2006/relationships/hyperlink" Target="https://www.plattform-i40.de/I40/Redaktion/EN/Downloads/Publikation/secure-identities.html" TargetMode="External"/><Relationship Id="rId219" Type="http://schemas.openxmlformats.org/officeDocument/2006/relationships/hyperlink" Target="https://www.plattform-i40.de/IP/Redaktion/DE/Downloads/Publikation/criteria-industrie-40-products.html" TargetMode="External"/><Relationship Id="rId3" Type="http://schemas.openxmlformats.org/officeDocument/2006/relationships/hyperlink" Target="https://www.plattform-i40.de/IP/Redaktion/DE/Downloads/Publikation/FB_Modellierung.html" TargetMode="External"/><Relationship Id="rId214" Type="http://schemas.openxmlformats.org/officeDocument/2006/relationships/hyperlink" Target="https://www.plattform-i40.de/IP/Redaktion/DE/Downloads/Publikation/vdma-f-und-e-lotse.html" TargetMode="External"/><Relationship Id="rId230" Type="http://schemas.openxmlformats.org/officeDocument/2006/relationships/hyperlink" Target="https://www.plattform-i40.de/IP/Redaktion/EN/Downloads/Publikation/Vision-2030-for-Industrie-4.0.html" TargetMode="External"/><Relationship Id="rId235" Type="http://schemas.openxmlformats.org/officeDocument/2006/relationships/hyperlink" Target="https://www.plattform-i40.de/IP/Redaktion/EN/Downloads/Publikation/Positionspapier%20Leitbild%20(EN).html" TargetMode="External"/><Relationship Id="rId251" Type="http://schemas.openxmlformats.org/officeDocument/2006/relationships/hyperlink" Target="https://www.plattform-i40.de/IP/Redaktion/EN/Downloads/Publikation/Event_Guide_HM22.html" TargetMode="External"/><Relationship Id="rId256" Type="http://schemas.openxmlformats.org/officeDocument/2006/relationships/hyperlink" Target="https://www.plattform-i40.de/IP/Redaktion/DE/Downloads/Publikation/IIoT_Value_Chain_Security2.html" TargetMode="External"/><Relationship Id="rId277" Type="http://schemas.openxmlformats.org/officeDocument/2006/relationships/hyperlink" Target="https://www.plattform-i40.de/IP/Redaktion/DE/Downloads/Publikation/China/chinas-regionen-auf-dem-sprung.pdf?__blob=publicationFile&amp;v=2" TargetMode="External"/><Relationship Id="rId25" Type="http://schemas.openxmlformats.org/officeDocument/2006/relationships/hyperlink" Target="https://www.plattform-i40.de/IP/Redaktion/DE/Downloads/Publikation/wegweiser-qualifizierung.pdf?__blob=publicationFile&amp;v=5" TargetMode="External"/><Relationship Id="rId46" Type="http://schemas.openxmlformats.org/officeDocument/2006/relationships/hyperlink" Target="https://www.plattform-i40.de/IP/Redaktion/DE/Downloads/Publikation/Details_of_the_Asset_Administration_Shell_Part1_V1.pdf?__blob=publicationFile&amp;v=10" TargetMode="External"/><Relationship Id="rId67" Type="http://schemas.openxmlformats.org/officeDocument/2006/relationships/hyperlink" Target="https://www.plattform-i40.de/IP/Redaktion/DE/Downloads/Publikation/sicherer-bezug-von-cae-daten.pdf?__blob=publicationFile&amp;v=9" TargetMode="External"/><Relationship Id="rId116" Type="http://schemas.openxmlformats.org/officeDocument/2006/relationships/hyperlink" Target="https://www.plattform-i40.de/IP/Redaktion/EN/Downloads/Publikation/LNI4.0-Testbed-Edge-Configuration_BusinessViewEN.pdf?__blob=publicationFile&amp;v=7" TargetMode="External"/><Relationship Id="rId137" Type="http://schemas.openxmlformats.org/officeDocument/2006/relationships/hyperlink" Target="https://www.plattform-i40.de/IP/Redaktion/EN/Downloads/Publikation/Positionspapier-Covid19.pdf?__blob=publicationFile&amp;v=6" TargetMode="External"/><Relationship Id="rId158" Type="http://schemas.openxmlformats.org/officeDocument/2006/relationships/hyperlink" Target="https://www.plattform-i40.de/IP/Redaktion/EN/Downloads/Publikation/China/employee-qualification.pdf?__blob=publicationFile&amp;v=8" TargetMode="External"/><Relationship Id="rId272" Type="http://schemas.openxmlformats.org/officeDocument/2006/relationships/hyperlink" Target="https://www.plattform-i40.de/IP/Redaktion/DE/Downloads/Publikation/Forschungsbeirat-flyer2020.pdf?__blob=publicationFile&amp;v=6" TargetMode="External"/><Relationship Id="rId20" Type="http://schemas.openxmlformats.org/officeDocument/2006/relationships/hyperlink" Target="https://www.acatech.de/publikation/blinde-flecken-i40/download-pdf?lang=en_excerpt" TargetMode="External"/><Relationship Id="rId41" Type="http://schemas.openxmlformats.org/officeDocument/2006/relationships/hyperlink" Target="https://www.plattform-i40.de/IP/Redaktion/DE/Downloads/Publikation/i40-gestalten.pdf?__blob=publicationFile&amp;v=5" TargetMode="External"/><Relationship Id="rId62" Type="http://schemas.openxmlformats.org/officeDocument/2006/relationships/hyperlink" Target="https://www.plattform-i40.de/IP/Redaktion/DE/Downloads/Publikation/ag5-kompetenzen-produktion-der-zukunft.pdf?__blob=publicationFile&amp;v=6" TargetMode="External"/><Relationship Id="rId83" Type="http://schemas.openxmlformats.org/officeDocument/2006/relationships/hyperlink" Target="https://www.plattform-i40.de/IP/Redaktion/EN/Downloads/Publikation/application-scenario-in-practice.pdf?__blob=publicationFile&amp;v=5" TargetMode="External"/><Relationship Id="rId88" Type="http://schemas.openxmlformats.org/officeDocument/2006/relationships/hyperlink" Target="https://www.plattform-i40.de/IP/Redaktion/EN/Downloads/Publikation/common-strategy-international-standardization.pdf?__blob=publicationFile&amp;v=4" TargetMode="External"/><Relationship Id="rId111" Type="http://schemas.openxmlformats.org/officeDocument/2006/relationships/hyperlink" Target="https://www.plattform-i40.de/IP/Redaktion/EN/Downloads/Publikation/2021_Impulse-paper_AI-and-robotics.pdf?__blob=publicationFile&amp;v=5" TargetMode="External"/><Relationship Id="rId132" Type="http://schemas.openxmlformats.org/officeDocument/2006/relationships/hyperlink" Target="https://www.plattform-i40.de/IP/Redaktion/EN/Downloads/Publikation/China/industrial_internet_development_plan_i4.0_project.pdf?__blob=publicationFile&amp;v=5" TargetMode="External"/><Relationship Id="rId153" Type="http://schemas.openxmlformats.org/officeDocument/2006/relationships/hyperlink" Target="https://www.plattform-i40.de/IP/Redaktion/DE/Downloads/Publikation/China/I4.0xIndustrial%20Internet:_Practices_and_Findings.pdf?__blob=publicationFile&amp;v=11" TargetMode="External"/><Relationship Id="rId174" Type="http://schemas.openxmlformats.org/officeDocument/2006/relationships/hyperlink" Target="https://www.plattform-i40.de/IP/Redaktion/DE/Downloads/Publikation/umsetzungsstrategie-2015.html" TargetMode="External"/><Relationship Id="rId179" Type="http://schemas.openxmlformats.org/officeDocument/2006/relationships/hyperlink" Target="https://www.plattform-i40.de/IP/Redaktion/DE/Downloads/Publikation/bmwi-studie-it-sicherheit.html" TargetMode="External"/><Relationship Id="rId195" Type="http://schemas.openxmlformats.org/officeDocument/2006/relationships/hyperlink" Target="https://www.plattform-i40.de/IP/Redaktion/DE/Downloads/Publikation/anwendungsszenarien-fuer-arbeit-aus-und-weiterbildung.html" TargetMode="External"/><Relationship Id="rId209" Type="http://schemas.openxmlformats.org/officeDocument/2006/relationships/hyperlink" Target="https://www.plattform-i40.de/IP/Redaktion/DE/Downloads/Publikation/vdma-leitfaden-datenschutz.html" TargetMode="External"/><Relationship Id="rId190" Type="http://schemas.openxmlformats.org/officeDocument/2006/relationships/hyperlink" Target="https://www.plattform-i40.de/IP/Redaktion/DE/Downloads/Publikation/security-rami40.html" TargetMode="External"/><Relationship Id="rId204" Type="http://schemas.openxmlformats.org/officeDocument/2006/relationships/hyperlink" Target="https://www.plattform-i40.de/IP/Redaktion/DE/Downloads/Publikation/vdma-studie-i40-forschung.html" TargetMode="External"/><Relationship Id="rId220" Type="http://schemas.openxmlformats.org/officeDocument/2006/relationships/hyperlink" Target="https://www.plattform-i40.de/IP/Redaktion/DE/Downloads/Publikation/KMU-Vorstudie.html" TargetMode="External"/><Relationship Id="rId225" Type="http://schemas.openxmlformats.org/officeDocument/2006/relationships/hyperlink" Target="https://www.plattform-i40.de/IP/Redaktion/DE/Downloads/Publikation/KI-in-sicherheitsaspekten.html" TargetMode="External"/><Relationship Id="rId241" Type="http://schemas.openxmlformats.org/officeDocument/2006/relationships/hyperlink" Target="https://www.plattform-i40.de/IP/Redaktion/EN/Downloads/Publikation/acatech-keythemes-industrie-4-0.html" TargetMode="External"/><Relationship Id="rId246" Type="http://schemas.openxmlformats.org/officeDocument/2006/relationships/hyperlink" Target="https://www.plattform-i40.de/IP/Redaktion/DE/Downloads/Publikation/VWSiD%20V2.0.html" TargetMode="External"/><Relationship Id="rId267" Type="http://schemas.openxmlformats.org/officeDocument/2006/relationships/hyperlink" Target="https://www.plattform-i40.de/IP/Redaktion/DE/Downloads/Publikation/Thesen-Nachhaltigkeit-Geschaeftsmodelle.pdf?__blob=publicationFile&amp;v=6" TargetMode="External"/><Relationship Id="rId288" Type="http://schemas.openxmlformats.org/officeDocument/2006/relationships/hyperlink" Target="https://www.plattform-i40.de/IP/Redaktion/DE/Downloads/Publikation/China/Policy-Update-20210910.html" TargetMode="External"/><Relationship Id="rId15" Type="http://schemas.openxmlformats.org/officeDocument/2006/relationships/hyperlink" Target="https://www.plattform-i40.de/IP/Redaktion/EN/Downloads/Publikation/AAS-ReadingGuide202201.pdf?__blob=publicationFile&amp;v=4" TargetMode="External"/><Relationship Id="rId36" Type="http://schemas.openxmlformats.org/officeDocument/2006/relationships/hyperlink" Target="https://www.plattform-i40.de/IP/Redaktion/DE/Downloads/Publikation/Secure-Industrial-Internet-of-Things.pdf?__blob=publicationFile&amp;v=6" TargetMode="External"/><Relationship Id="rId57" Type="http://schemas.openxmlformats.org/officeDocument/2006/relationships/hyperlink" Target="https://www.plattform-i40.de/IP/Redaktion/DE/Downloads/Publikation/sichere-kommunikation-i40.pdf?__blob=publicationFile&amp;v=6" TargetMode="External"/><Relationship Id="rId106" Type="http://schemas.openxmlformats.org/officeDocument/2006/relationships/hyperlink" Target="https://www.plattform-i40.de/IP/Redaktion/DE/Downloads/Publikation/Functional-View.pdf?__blob=publicationFile&amp;v=5" TargetMode="External"/><Relationship Id="rId127" Type="http://schemas.openxmlformats.org/officeDocument/2006/relationships/hyperlink" Target="https://www.plattform-i40.de/IP/Redaktion/EN/Downloads/Publikation/China/overview_of_policies_relevant_for_i4.0.pdf?__blob=publicationFile&amp;v=6" TargetMode="External"/><Relationship Id="rId262" Type="http://schemas.openxmlformats.org/officeDocument/2006/relationships/hyperlink" Target="https://www.plattform-i40.de/IP/Redaktion/EN/Downloads/Publikation/Webseminar-Collaborative-data-driven-business-models.html" TargetMode="External"/><Relationship Id="rId283" Type="http://schemas.openxmlformats.org/officeDocument/2006/relationships/hyperlink" Target="https://www.plattform-i40.de/IP/Redaktion/DE/Downloads/Publikation/digital-platforms-in-manufacturing-2021.pdf?__blob=publicationFile&amp;v=9" TargetMode="External"/><Relationship Id="rId10" Type="http://schemas.openxmlformats.org/officeDocument/2006/relationships/hyperlink" Target="https://www.plattform-i40.de/IP/Redaktion/DE/Downloads/Publikation/FB_Forschung-fuer-die-Zukunft.pdf?__blob=publicationFile&amp;v=2" TargetMode="External"/><Relationship Id="rId31" Type="http://schemas.openxmlformats.org/officeDocument/2006/relationships/hyperlink" Target="https://www.plattform-i40.de/IP/Redaktion/DE/Downloads/Publikation/i40-security-aus-und-weiterbildung.pdf?__blob=publicationFile&amp;v=7" TargetMode="External"/><Relationship Id="rId52" Type="http://schemas.openxmlformats.org/officeDocument/2006/relationships/hyperlink" Target="https://www.zvei.org/fileadmin/user_upload/Presse_und_Medien/Publikationen/2018/November/Welche_Kriterien_muessen_I-4.0-Produkte_erfuellen_2019/ZVEI__LF_Welche_Kriterien_muessen_I-4.0-Produkte_2019.pdf" TargetMode="External"/><Relationship Id="rId73" Type="http://schemas.openxmlformats.org/officeDocument/2006/relationships/hyperlink" Target="https://www.plattform-i40.de/IP/Redaktion/DE/Downloads/Publikation/Wachstumspfade-Digitalisierung-Gesch%C3%A4ftsmodelle.pdf?__blob=publicationFile&amp;v=5" TargetMode="External"/><Relationship Id="rId78" Type="http://schemas.openxmlformats.org/officeDocument/2006/relationships/hyperlink" Target="https://www.plattform-i40.de/IP/Redaktion/EN/Downloads/Publikation/blockchain-and-the-law-industrie4.0.pdf?__blob=publicationFile&amp;v=6" TargetMode="External"/><Relationship Id="rId94" Type="http://schemas.openxmlformats.org/officeDocument/2006/relationships/hyperlink" Target="https://www.plattform-i40.de/IP/Redaktion/DE/Downloads/Publikation/China/ai-guide.pdf?__blob=publicationFile&amp;v=6" TargetMode="External"/><Relationship Id="rId99" Type="http://schemas.openxmlformats.org/officeDocument/2006/relationships/hyperlink" Target="https://www.plattform-i40.de/IP/Redaktion/EN/Downloads/Publikation/China/policy-update-manufacturing.pdf?__blob=publicationFile&amp;v=3" TargetMode="External"/><Relationship Id="rId101" Type="http://schemas.openxmlformats.org/officeDocument/2006/relationships/hyperlink" Target="https://www.plattform-i40.de/IP/Redaktion/DE/Downloads/Publikation/Vertrauensinfrastrukturen.pdf?__blob=publicationFile&amp;v=2" TargetMode="External"/><Relationship Id="rId122" Type="http://schemas.openxmlformats.org/officeDocument/2006/relationships/hyperlink" Target="https://www.bmwk.de/Redaktion/DE/Publikationen/Industrie/digitale-transformation-erfolgreich-umsetzen.pdf?__blob=publicationFile&amp;v=6" TargetMode="External"/><Relationship Id="rId143" Type="http://schemas.openxmlformats.org/officeDocument/2006/relationships/hyperlink" Target="https://www.plattform-i40.de/IP/Redaktion/DE/Downloads/Publikation/ag6_ergebnispapier_fachtag_digitale-geschaeftsmodelle.html" TargetMode="External"/><Relationship Id="rId148" Type="http://schemas.openxmlformats.org/officeDocument/2006/relationships/hyperlink" Target="https://www.plattform-i40.de/IP/Redaktion/DE/Downloads/Publikation/China/Data-Security-Law.pdf?__blob=publicationFile&amp;v=2" TargetMode="External"/><Relationship Id="rId164" Type="http://schemas.openxmlformats.org/officeDocument/2006/relationships/hyperlink" Target="https://www.plattform-i40.de/IP/Redaktion/DE/Downloads/Publikation/China/Policy_Update_Catalogue_Technologies.pdf?__blob=publicationFile&amp;v=4" TargetMode="External"/><Relationship Id="rId169" Type="http://schemas.openxmlformats.org/officeDocument/2006/relationships/hyperlink" Target="https://www.plattform-i40.de/IP/Redaktion/DE/Downloads/Publikation/China/policy-update-Beijing.pdf?__blob=publicationFile&amp;v=3" TargetMode="External"/><Relationship Id="rId185" Type="http://schemas.openxmlformats.org/officeDocument/2006/relationships/hyperlink" Target="https://www.plattform-i40.de/IP/Redaktion/DE/Downloads/Publikation/wegweiser-it-security.html" TargetMode="External"/><Relationship Id="rId4" Type="http://schemas.openxmlformats.org/officeDocument/2006/relationships/hyperlink" Target="https://www.plattform-i40.de/IP/Redaktion/DE/Downloads/Publikation/China/policy-landscape-overview-cybersecurity.pdf?__blob=publicationFile&amp;v=3" TargetMode="External"/><Relationship Id="rId9" Type="http://schemas.openxmlformats.org/officeDocument/2006/relationships/hyperlink" Target="https://www.plattform-i40.de/IP/Redaktion/DE/Downloads/Publikation/Details_of_the_Asset_Administration_Shell_Part_2_V1.pdf?__blob=publicationFile&amp;v=8" TargetMode="External"/><Relationship Id="rId180" Type="http://schemas.openxmlformats.org/officeDocument/2006/relationships/hyperlink" Target="https://www.plattform-i40.de/IP/Redaktion/DE/Downloads/Publikation/acatech-kompetenzentwicklungsstudie-i40.html" TargetMode="External"/><Relationship Id="rId210" Type="http://schemas.openxmlformats.org/officeDocument/2006/relationships/hyperlink" Target="https://www.plattform-i40.de/IP/Redaktion/DE/Downloads/Publikation/Industrie-40-20Plug-and-Produce.pdf?__blob=publicationFile&amp;v=6" TargetMode="External"/><Relationship Id="rId215" Type="http://schemas.openxmlformats.org/officeDocument/2006/relationships/hyperlink" Target="https://www.plattform-i40.de/IP/Redaktion/DE/Downloads/Publikation/allianz-i40-arbeit-in-bawue.html" TargetMode="External"/><Relationship Id="rId236" Type="http://schemas.openxmlformats.org/officeDocument/2006/relationships/hyperlink" Target="https://www.plattform-i40.de/IP/Redaktion/DE/Downloads/Publikation/BMWi%20KI%20und%20Robotik.html" TargetMode="External"/><Relationship Id="rId257" Type="http://schemas.openxmlformats.org/officeDocument/2006/relationships/hyperlink" Target="https://www.plattform-i40.de/IP/Redaktion/DE/Downloads/Publikation/China/policy-demonstrator.html" TargetMode="External"/><Relationship Id="rId278" Type="http://schemas.openxmlformats.org/officeDocument/2006/relationships/hyperlink" Target="https://www.plattform-i40.de/IP/Redaktion/DE/Downloads/Publikation/Expertise-Forschungsbeirat_KI-fuer-Industrie40.pdf?__blob=publicationFile&amp;v=3" TargetMode="External"/><Relationship Id="rId26" Type="http://schemas.openxmlformats.org/officeDocument/2006/relationships/hyperlink" Target="https://www.plattform-i40.de/IP/Redaktion/DE/Downloads/Publikation/zukunftschance-digitalisierung.pdf?__blob=publicationFile&amp;v=4" TargetMode="External"/><Relationship Id="rId231" Type="http://schemas.openxmlformats.org/officeDocument/2006/relationships/hyperlink" Target="https://www.plattform-i40.de/IP/Redaktion/DE/Downloads/Publikation/Leitbild-2030-Grafik.html" TargetMode="External"/><Relationship Id="rId252" Type="http://schemas.openxmlformats.org/officeDocument/2006/relationships/hyperlink" Target="https://www.plattform-i40.de/IP/Redaktion/DE/Downloads/Publikation/Resilienz.html" TargetMode="External"/><Relationship Id="rId273" Type="http://schemas.openxmlformats.org/officeDocument/2006/relationships/hyperlink" Target="https://www.plattform-i40.de/IP/Redaktion/DE/Downloads/Publikation/KI-industrie-40.pdf?__blob=publicationFile&amp;v=16" TargetMode="External"/><Relationship Id="rId47" Type="http://schemas.openxmlformats.org/officeDocument/2006/relationships/hyperlink" Target="https://www.plattform-i40.de/IP/Redaktion/DE/Downloads/Publikation/blockchain-und-recht-im-kontext-von-industrie-40.pdf?__blob=publicationFile&amp;v=7" TargetMode="External"/><Relationship Id="rId68" Type="http://schemas.openxmlformats.org/officeDocument/2006/relationships/hyperlink" Target="https://www.plattform-i40.de/IP/Redaktion/DE/Downloads/Publikation/industrie4x-handelsblatt-reflex-verlag.pdf?__blob=publicationFile&amp;v=5" TargetMode="External"/><Relationship Id="rId89" Type="http://schemas.openxmlformats.org/officeDocument/2006/relationships/hyperlink" Target="https://www.plattform-i40.de/IP/Redaktion/EN/Downloads/Publikation/hannover-declaration.pdf?__blob=publicationFile&amp;v=5" TargetMode="External"/><Relationship Id="rId112" Type="http://schemas.openxmlformats.org/officeDocument/2006/relationships/hyperlink" Target="https://www.plattform-i40.de/IP/Redaktion/EN/Downloads/Publikation/Positionspapier-EU-TriKop.pdf?__blob=publicationFile&amp;v=12" TargetMode="External"/><Relationship Id="rId133" Type="http://schemas.openxmlformats.org/officeDocument/2006/relationships/hyperlink" Target="https://www.plattform-i40.de/IP/Redaktion/EN/Downloads/Publikation/China/industrial_big_data_i4.0_project.pdf?__blob=publicationFile&amp;v=5" TargetMode="External"/><Relationship Id="rId154" Type="http://schemas.openxmlformats.org/officeDocument/2006/relationships/hyperlink" Target="https://www.plattform-i40.de/IP/Redaktion/DE/Downloads/Publikation/China/policy-update-regulations-on-data.pdf?__blob=publicationFile&amp;v=3" TargetMode="External"/><Relationship Id="rId175" Type="http://schemas.openxmlformats.org/officeDocument/2006/relationships/hyperlink" Target="https://www.plattform-i40.de/IP/Redaktion/DE/Downloads/Publikation/industrie-4-0-und-digitale-wirtschaft.html" TargetMode="External"/><Relationship Id="rId196" Type="http://schemas.openxmlformats.org/officeDocument/2006/relationships/hyperlink" Target="https://www.plattform-i40.de/IP/Redaktion/DE/Downloads/Publikation/digitalisierung-der-industrie-plattform-i40.html" TargetMode="External"/><Relationship Id="rId200" Type="http://schemas.openxmlformats.org/officeDocument/2006/relationships/hyperlink" Target="https://www.plattform-i40.de/IP/Redaktion/DE/Downloads/Publikation/zvei-faktenblatt-it-security.html" TargetMode="External"/><Relationship Id="rId16" Type="http://schemas.openxmlformats.org/officeDocument/2006/relationships/hyperlink" Target="https://www.plattform-i40.de/IP/Redaktion/EN/Downloads/Publikation/China/14th_FYP_intelligent-manufacturing.pdf?__blob=publicationFile&amp;v=1" TargetMode="External"/><Relationship Id="rId221" Type="http://schemas.openxmlformats.org/officeDocument/2006/relationships/hyperlink" Target="https://www.plattform-i40.de/IP/Redaktion/DE/Downloads/Publikation/akzeptanz-industrie40.html" TargetMode="External"/><Relationship Id="rId242" Type="http://schemas.openxmlformats.org/officeDocument/2006/relationships/hyperlink" Target="https://www.plattform-i40.de/IP/Redaktion/DE/Downloads/Publikation/Umgang-mit-Sicherheitsrisiken.html" TargetMode="External"/><Relationship Id="rId263" Type="http://schemas.openxmlformats.org/officeDocument/2006/relationships/hyperlink" Target="https://www.plattform-i40.de/IP/Redaktion/DE/Downloads/Publikation/KI-in-der-Edge.pdf?__blob=publicationFile&amp;v=8" TargetMode="External"/><Relationship Id="rId284" Type="http://schemas.openxmlformats.org/officeDocument/2006/relationships/hyperlink" Target="https://www.plattform-i40.de/IP/Redaktion/DE/Downloads/Publikation/Strategy_Paper_2021+.pdf?__blob=publicationFile&amp;v=4" TargetMode="External"/><Relationship Id="rId37" Type="http://schemas.openxmlformats.org/officeDocument/2006/relationships/hyperlink" Target="https://www.plattform-i40.de/IP/Redaktion/DE/Downloads/Publikation/digitale-transformation-im-betrieb-aus-und-weiterbildung.pdf?__blob=publicationFile&amp;v=6" TargetMode="External"/><Relationship Id="rId58" Type="http://schemas.openxmlformats.org/officeDocument/2006/relationships/hyperlink" Target="https://anie.it/wp-content/plugins/acd-attach-document/acd-get-document.php?post_ID=35445&amp;file_name=press-release-gennaio-2018.pdf" TargetMode="External"/><Relationship Id="rId79" Type="http://schemas.openxmlformats.org/officeDocument/2006/relationships/hyperlink" Target="https://www.plattform-i40.de/IP/Redaktion/EN/Downloads/Publikation/i40-how-law-is-keeping-pace.pdf?__blob=publicationFile&amp;v=5" TargetMode="External"/><Relationship Id="rId102" Type="http://schemas.openxmlformats.org/officeDocument/2006/relationships/hyperlink" Target="https://www.plattform-i40.de/IP/Redaktion/DE/Downloads/Publikation/2021-fortschrittsbericht.pdf?__blob=publicationFile&amp;v=16" TargetMode="External"/><Relationship Id="rId123" Type="http://schemas.openxmlformats.org/officeDocument/2006/relationships/hyperlink" Target="https://www.plattform-i40.de/IP/Redaktion/EN/Downloads/Publikation/China/cybersecurity_landscape_for_i4.0_eng.pdf?__blob=publicationFile&amp;v=6" TargetMode="External"/><Relationship Id="rId144" Type="http://schemas.openxmlformats.org/officeDocument/2006/relationships/hyperlink" Target="https://www.plattform-i40.de/IP/Redaktion/DE/Downloads/Publikation/Details_of_the_Asset_Administration_Shell_Part1_V3.pdf?__blob=publicationFile&amp;v=5" TargetMode="External"/><Relationship Id="rId90" Type="http://schemas.openxmlformats.org/officeDocument/2006/relationships/hyperlink" Target="https://www.plattform-i40.de/IP/Redaktion/EN/Downloads/Publikation/Capabilities_Industrie40_Components.pdf?__blob=publicationFile&amp;v=2" TargetMode="External"/><Relationship Id="rId165" Type="http://schemas.openxmlformats.org/officeDocument/2006/relationships/hyperlink" Target="https://www.plattform-i40.de/IP/Redaktion/DE/Downloads/Publikation/China/ai-glossary.pdf?__blob=publicationFile&amp;v=2" TargetMode="External"/><Relationship Id="rId186" Type="http://schemas.openxmlformats.org/officeDocument/2006/relationships/hyperlink" Target="https://www.plattform-i40.de/IP/Redaktion/DE/Downloads/Publikation/netzkommunikation-i40.html" TargetMode="External"/><Relationship Id="rId211" Type="http://schemas.openxmlformats.org/officeDocument/2006/relationships/hyperlink" Target="https://www.plattform-i40.de/IP/Redaktion/DE/Downloads/Publikation/handlungsempfehlungen-10-punkteplan.pdf?__blob=publicationFile&amp;v=4" TargetMode="External"/><Relationship Id="rId232" Type="http://schemas.openxmlformats.org/officeDocument/2006/relationships/hyperlink" Target="https://www.plattform-i40.de/IP/Redaktion/DE/Downloads/Publikation/verwaltungsschale-im-detail-pr%C3%A4sentation.html" TargetMode="External"/><Relationship Id="rId253" Type="http://schemas.openxmlformats.org/officeDocument/2006/relationships/hyperlink" Target="https://www.plattform-i40.de/IP/Redaktion/DE/Downloads/Publikation/Open_Source.html" TargetMode="External"/><Relationship Id="rId274" Type="http://schemas.openxmlformats.org/officeDocument/2006/relationships/hyperlink" Target="https://www.plattform-i40.de/IP/Redaktion/DE/Downloads/Publikation/Kommuniqu%C3%A9_Spitzendialog_des_Forschungsbeirat_2021.pdf?__blob=publicationFile&amp;v=1" TargetMode="External"/><Relationship Id="rId27" Type="http://schemas.openxmlformats.org/officeDocument/2006/relationships/hyperlink" Target="https://www.plattform-i40.de/IP/Redaktion/DE/Downloads/Publikation/uebersicht-it-gipfel-2016-publikationen.pdf?__blob=publicationFile&amp;v=5" TargetMode="External"/><Relationship Id="rId48" Type="http://schemas.openxmlformats.org/officeDocument/2006/relationships/hyperlink" Target="https://www.plattform-i40.de/IP/Redaktion/DE/Downloads/Publikation/hm-2018-opc.pdf?__blob=publicationFile&amp;v=6" TargetMode="External"/><Relationship Id="rId69" Type="http://schemas.openxmlformats.org/officeDocument/2006/relationships/hyperlink" Target="https://www.plattform-i40.de/IP/Redaktion/EN/Downloads/Publikation/2018-conference-report-securing-global-industria-value-networks.pdf?__blob=publicationFile&amp;v=6" TargetMode="External"/><Relationship Id="rId113" Type="http://schemas.openxmlformats.org/officeDocument/2006/relationships/hyperlink" Target="https://www.plattform-i40.de/IP/Redaktion/DE/Downloads/Publikation/Factsheets/Fallstudie_Industrie%2040_Drehtechnik_Jakusch_OnePager.pdf?__blob=publicationFile&amp;v=4" TargetMode="External"/><Relationship Id="rId134" Type="http://schemas.openxmlformats.org/officeDocument/2006/relationships/hyperlink" Target="https://www.plattform-i40.de/IP/Redaktion/EN/Downloads/Publikation/China/glossary_cybersecurity_regulatory_framework_germany-eu-usa.pdf?__blob=publicationFile&amp;v=4" TargetMode="External"/><Relationship Id="rId80" Type="http://schemas.openxmlformats.org/officeDocument/2006/relationships/hyperlink" Target="https://www.plattform-i40.de/IP/Redaktion/EN/Downloads/Publikation/i40-security-vocational-training.pdf?__blob=publicationFile&amp;v=5" TargetMode="External"/><Relationship Id="rId155" Type="http://schemas.openxmlformats.org/officeDocument/2006/relationships/hyperlink" Target="https://www.plattform-i40.de/IP/Redaktion/DE/Downloads/Publikation/Digital-Twin-and-Asset-Administration-Shell-Concepts.pdf?__blob=publicationFile&amp;v=11" TargetMode="External"/><Relationship Id="rId176" Type="http://schemas.openxmlformats.org/officeDocument/2006/relationships/hyperlink" Target="https://www.plattform-i40.de/IP/Redaktion/DE/Downloads/Publikation/zukunftsbild-industrie-4-0.html" TargetMode="External"/><Relationship Id="rId197" Type="http://schemas.openxmlformats.org/officeDocument/2006/relationships/hyperlink" Target="https://www.plattform-i40.de/IP/Redaktion/EN/Downloads/Publikation/digitization-of-industrie-plattform-i40.html" TargetMode="External"/><Relationship Id="rId201" Type="http://schemas.openxmlformats.org/officeDocument/2006/relationships/hyperlink" Target="https://www.plattform-i40.de/IP/Redaktion/DE/Downloads/Publikation/zvei-faktenblatt-i40-use-cases.html" TargetMode="External"/><Relationship Id="rId222" Type="http://schemas.openxmlformats.org/officeDocument/2006/relationships/hyperlink" Target="https://www.plattform-i40.de/IP/Redaktion/DE/Downloads/Publikation/memorandum-forschungsbeirat-markterfolg.html" TargetMode="External"/><Relationship Id="rId243" Type="http://schemas.openxmlformats.org/officeDocument/2006/relationships/hyperlink" Target="https://www.plattform-i40.de/IP/Redaktion/DE/Downloads/Publikation/Schlaglichter-Leitbild.html" TargetMode="External"/><Relationship Id="rId264" Type="http://schemas.openxmlformats.org/officeDocument/2006/relationships/hyperlink" Target="https://www.plattform-i40.de/IP/Redaktion/DE/Downloads/Publikation/Leitfaden-Mustervertrag.pdf?__blob=publicationFile&amp;v=5" TargetMode="External"/><Relationship Id="rId285" Type="http://schemas.openxmlformats.org/officeDocument/2006/relationships/hyperlink" Target="https://www.plattform-i40.de/IP/Redaktion/DE/Downloads/Publikation/Forschungsbeirat_Wertsch%C3%B6pfungsnetzwerke.pdf?__blob=publicationFile&amp;v=2" TargetMode="External"/><Relationship Id="rId17" Type="http://schemas.openxmlformats.org/officeDocument/2006/relationships/hyperlink" Target="https://www.plattform-i40.de/IP/Redaktion/DE/Downloads/Publikation/...und-was-tun-Sie.pdf?__blob=publicationFile&amp;v=2" TargetMode="External"/><Relationship Id="rId38" Type="http://schemas.openxmlformats.org/officeDocument/2006/relationships/hyperlink" Target="https://www.plattform-i40.de/IP/Redaktion/DE/Downloads/Publikation/exemplification-i40-value-based-service.pdf?__blob=publicationFile&amp;v=7" TargetMode="External"/><Relationship Id="rId59" Type="http://schemas.openxmlformats.org/officeDocument/2006/relationships/hyperlink" Target="https://www.plattform-i40.de/IP/Redaktion/DE/Downloads/Publikation/hm-2018-sprache.pdf?__blob=publicationFile&amp;v=5" TargetMode="External"/><Relationship Id="rId103" Type="http://schemas.openxmlformats.org/officeDocument/2006/relationships/hyperlink" Target="https://www.plattform-i40.de/IP/Redaktion/DE/Downloads/Publikation/AAS-ReadingGuide_202201.pdf?__blob=publicationFile&amp;v=4" TargetMode="External"/><Relationship Id="rId124" Type="http://schemas.openxmlformats.org/officeDocument/2006/relationships/hyperlink" Target="https://www.plattform-i40.de/IP/Redaktion/EN/Downloads/Publikation/China/cybersecurity_landscape_for_i4.0_chn.pdf?__blob=publicationFile&amp;v=6" TargetMode="External"/><Relationship Id="rId70" Type="http://schemas.openxmlformats.org/officeDocument/2006/relationships/hyperlink" Target="https://www.plattform-i40.de/IP/Redaktion/DE/Downloads/Publikation/zugriffssteuerung-industrie40-komponenten.pdf?__blob=publicationFile&amp;v=8" TargetMode="External"/><Relationship Id="rId91" Type="http://schemas.openxmlformats.org/officeDocument/2006/relationships/hyperlink" Target="https://www.plattform-i40.de/IP/Redaktion/EN/Downloads/Publikation/China/Policy-Briefing-Cross-BorderDataTransfer.pdf?__blob=publicationFile&amp;v=2" TargetMode="External"/><Relationship Id="rId145" Type="http://schemas.openxmlformats.org/officeDocument/2006/relationships/hyperlink" Target="https://www.plattform-i40.de/IP/Redaktion/EN/Downloads/Publikation/usage-view-seamless-and-dynamic-engineering-of-plantsx.html" TargetMode="External"/><Relationship Id="rId166" Type="http://schemas.openxmlformats.org/officeDocument/2006/relationships/hyperlink" Target="https://www.plattform-i40.de/IP/Redaktion/DE/Downloads/Publikation/Submodel_Templates-Asset_Administration_Shell-Technical_Data.pdf?__blob=publicationFile&amp;v=6" TargetMode="External"/><Relationship Id="rId187" Type="http://schemas.openxmlformats.org/officeDocument/2006/relationships/hyperlink" Target="https://www.plattform-i40.de/IP/Redaktion/EN/Downloads/Publikation/network-based-communication-for-i40.html" TargetMode="External"/><Relationship Id="rId1" Type="http://schemas.openxmlformats.org/officeDocument/2006/relationships/hyperlink" Target="https://www.plattform-i40.de/SiteGlobals/IP/Forms/Listen/Downloads/DE/Downloads_Formular.html?cl2Categories_Typ_name=veroeffentlichung" TargetMode="External"/><Relationship Id="rId212" Type="http://schemas.openxmlformats.org/officeDocument/2006/relationships/hyperlink" Target="https://www.plattform-i40.de/IP/Redaktion/DE/Downloads/Publikation/beziehungen-i40-komponenten.html" TargetMode="External"/><Relationship Id="rId233" Type="http://schemas.openxmlformats.org/officeDocument/2006/relationships/hyperlink" Target="https://www.plattform-i40.de/IP/Redaktion/DE/Downloads/Publikation/ambidexterity_ENG.html" TargetMode="External"/><Relationship Id="rId254" Type="http://schemas.openxmlformats.org/officeDocument/2006/relationships/hyperlink" Target="https://www.plattform-i40.de/IP/Redaktion/DE/Downloads/Publikation/Edge_Management.html" TargetMode="External"/><Relationship Id="rId28" Type="http://schemas.openxmlformats.org/officeDocument/2006/relationships/hyperlink" Target="https://www.plattform-i40.de/IP/Redaktion/DE/Downloads/Publikation/joint-scenario.pdf?__blob=publicationFile&amp;v=6" TargetMode="External"/><Relationship Id="rId49" Type="http://schemas.openxmlformats.org/officeDocument/2006/relationships/hyperlink" Target="https://www.plattform-i40.de/IP/Redaktion/DE/Downloads/Publikation/hm-2018-fortschrittsbericht.pdf?__blob=publicationFile&amp;v=5" TargetMode="External"/><Relationship Id="rId114" Type="http://schemas.openxmlformats.org/officeDocument/2006/relationships/hyperlink" Target="https://www.plattform-i40.de/IP/Redaktion/DE/Downloads/Publikation/Bitkom_Thesenpapier.pdf?__blob=publicationFile&amp;v=5" TargetMode="External"/><Relationship Id="rId275" Type="http://schemas.openxmlformats.org/officeDocument/2006/relationships/hyperlink" Target="https://www.plattform-i40.de/IP/Redaktion/DE/Downloads/Publikation/Stellungnahme_AI-Act_Forschungsbeirat.pdf?__blob=publicationFile&amp;v=3" TargetMode="External"/><Relationship Id="rId60" Type="http://schemas.openxmlformats.org/officeDocument/2006/relationships/hyperlink" Target="https://www.de.digital/DIGITAL/Redaktion/DE/Publikation/industrie-40-kartellrechte.pdf?__blob=publicationFile&amp;v=3" TargetMode="External"/><Relationship Id="rId81" Type="http://schemas.openxmlformats.org/officeDocument/2006/relationships/hyperlink" Target="https://www.plattform-i40.de/IP/Redaktion/EN/Downloads/Publikation/digital-transformation-training.pdf?__blob=publicationFile&amp;v=5" TargetMode="External"/><Relationship Id="rId135" Type="http://schemas.openxmlformats.org/officeDocument/2006/relationships/hyperlink" Target="https://www.plattform-i40.de/IP/Redaktion/EN/Downloads/Publikation/China/cybersecurity_regulatory_framework_in_china_eng_chn.pdf?__blob=publicationFile&amp;v=6" TargetMode="External"/><Relationship Id="rId156" Type="http://schemas.openxmlformats.org/officeDocument/2006/relationships/hyperlink" Target="https://www.plattform-i40.de/IP/Redaktion/EN/Downloads/Publikation/China/value-networks.pdf?__blob=publicationFile&amp;v=8" TargetMode="External"/><Relationship Id="rId177" Type="http://schemas.openxmlformats.org/officeDocument/2006/relationships/hyperlink" Target="https://www.plattform-i40.de/IP/Redaktion/DE/Downloads/Publikation/memorandum-der-plattform-industrie-4-0.html" TargetMode="External"/><Relationship Id="rId198" Type="http://schemas.openxmlformats.org/officeDocument/2006/relationships/hyperlink" Target="https://www.plattform-i40.de/IP/Redaktion/EN/Downloads/Publikation/blog-standardization-council-en.html" TargetMode="External"/><Relationship Id="rId202" Type="http://schemas.openxmlformats.org/officeDocument/2006/relationships/hyperlink" Target="https://www.plattform-i40.de/IP/Redaktion/DE/Downloads/Publikation/zvei-faktenblatt-i40-komponente.html" TargetMode="External"/><Relationship Id="rId223" Type="http://schemas.openxmlformats.org/officeDocument/2006/relationships/hyperlink" Target="https://www.plattform-i40.de/IP/Redaktion/EN/Downloads/Publikation/memorandum-research-council-market-success.html" TargetMode="External"/><Relationship Id="rId244" Type="http://schemas.openxmlformats.org/officeDocument/2006/relationships/hyperlink" Target="https://www.plattform-i40.de/IP/Redaktion/DE/Downloads/Publikation/akzeptanz-industrie40-Abschluss.html" TargetMode="External"/><Relationship Id="rId18" Type="http://schemas.openxmlformats.org/officeDocument/2006/relationships/hyperlink" Target="https://www.acatech.de/publikation/blinde-flecken-i40/" TargetMode="External"/><Relationship Id="rId39" Type="http://schemas.openxmlformats.org/officeDocument/2006/relationships/hyperlink" Target="https://www.vdma.org/documents/34570/1052572/VDMA+Leitfaden+OPC+UA.pdf/a70b3c97-d80a-5e5c-3ea0-2df4db5051d5?t=1602261847176" TargetMode="External"/><Relationship Id="rId265" Type="http://schemas.openxmlformats.org/officeDocument/2006/relationships/hyperlink" Target="https://www.plattform-i40.de/IP/Redaktion/DE/Downloads/Publikation/5-Punkte-Plan.pdf?__blob=publicationFile&amp;v=8" TargetMode="External"/><Relationship Id="rId286" Type="http://schemas.openxmlformats.org/officeDocument/2006/relationships/hyperlink" Target="https://www.plattform-i40.de/IP/Redaktion/DE/Downloads/Publikation/Whitepaper_Plattform-Eclass.pdf?__blob=publicationFile&amp;v=11"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internationaldataspaces.org/wp-content/uploads/IDSA-Strategy-paper-certification-scheme-V.1.pdf" TargetMode="External"/><Relationship Id="rId18" Type="http://schemas.openxmlformats.org/officeDocument/2006/relationships/hyperlink" Target="https://internationaldataspaces.org/wp-content/uploads/IDSA-Position-Paper-Implementing-European-Data-Strategy-Role-of-IDS1.pdf" TargetMode="External"/><Relationship Id="rId26" Type="http://schemas.openxmlformats.org/officeDocument/2006/relationships/hyperlink" Target="https://internationaldataspaces.org/wp-content/uploads/dlm_uploads/Gaia-X-SCC-white-paper.pdf" TargetMode="External"/><Relationship Id="rId39" Type="http://schemas.openxmlformats.org/officeDocument/2006/relationships/hyperlink" Target="https://internationaldataspaces.org/wp-content/uploads/Why-We-Need-a-Data-Exchange-Board_DSN-paper-dec-2020.pdf" TargetMode="External"/><Relationship Id="rId21" Type="http://schemas.openxmlformats.org/officeDocument/2006/relationships/hyperlink" Target="https://internationaldataspaces.org/wp-content/uploads/dlm_uploads/IDSA-Position-Paper-Blockchain-Technology-in-IDS.pdf" TargetMode="External"/><Relationship Id="rId34" Type="http://schemas.openxmlformats.org/officeDocument/2006/relationships/hyperlink" Target="https://internationaldataspaces.org/wp-content/uploads/dlm_uploads/Data-Sharing-Coalition-Data-Sharing-Canvas.pdf" TargetMode="External"/><Relationship Id="rId42" Type="http://schemas.openxmlformats.org/officeDocument/2006/relationships/hyperlink" Target="https://internationaldataspaces.org/wp-content/uploads/INNOPAY-Whitepaper-Data-sovereignty-Sitra.pdf" TargetMode="External"/><Relationship Id="rId47" Type="http://schemas.openxmlformats.org/officeDocument/2006/relationships/hyperlink" Target="https://internationaldataspaces.org/wp-content/uploads/Position-Paper-Data-Logistics-and-AI-in-Insurance-Risk-Management.pdf" TargetMode="External"/><Relationship Id="rId50" Type="http://schemas.openxmlformats.org/officeDocument/2006/relationships/hyperlink" Target="https://internationaldataspaces.org/download/30172/" TargetMode="External"/><Relationship Id="rId55" Type="http://schemas.openxmlformats.org/officeDocument/2006/relationships/hyperlink" Target="https://internationaldataspaces.org/download/30411/" TargetMode="External"/><Relationship Id="rId63" Type="http://schemas.openxmlformats.org/officeDocument/2006/relationships/hyperlink" Target="https://internationaldataspaces.org/wp-content/uploads/dlm_uploads/Otto-Burmann2021_Article_EuropaischeDateninfrastrukture.pdf" TargetMode="External"/><Relationship Id="rId68" Type="http://schemas.openxmlformats.org/officeDocument/2006/relationships/hyperlink" Target="https://link.springer.com/chapter/10.1007%2F978-3-030-62466-8_12" TargetMode="External"/><Relationship Id="rId76" Type="http://schemas.openxmlformats.org/officeDocument/2006/relationships/hyperlink" Target="https://internationaldataspaces.org/wp-content/uploads/dlm_uploads/3512341.pdf" TargetMode="External"/><Relationship Id="rId7" Type="http://schemas.openxmlformats.org/officeDocument/2006/relationships/hyperlink" Target="https://forms.office.com/Pages/ResponsePage.aspx?id=NNZGs_usx0K9RPFVfuibG9xxhhCfXtVCkmnOynWLvcdUQ0tRWURHRE9CR1RTRjA1TzlZWjExRjlZOSQlQCN0PWcu" TargetMode="External"/><Relationship Id="rId71" Type="http://schemas.openxmlformats.org/officeDocument/2006/relationships/hyperlink" Target="https://internationaldataspaces.org/wp-content/uploads/dlm_uploads/Jarke_et_al-2019-Business__Information_Systems_Engineering.pdf" TargetMode="External"/><Relationship Id="rId2" Type="http://schemas.openxmlformats.org/officeDocument/2006/relationships/hyperlink" Target="https://internationaldataspaces.org/wp-content/uploads/IDS-Reference-Architecture-Model-3.0-2019.pdf" TargetMode="External"/><Relationship Id="rId16" Type="http://schemas.openxmlformats.org/officeDocument/2006/relationships/hyperlink" Target="https://internationaldataspaces.org/wp-content/uploads/dlm_uploads/IDSA-Position-Paper-GAIA-X-and-IDS.pdf" TargetMode="External"/><Relationship Id="rId29" Type="http://schemas.openxmlformats.org/officeDocument/2006/relationships/hyperlink" Target="https://internationaldataspaces.org/wp-content/uploads/GAIA-X-Data-Space-Business-Committee-Position-Paper.pdf" TargetMode="External"/><Relationship Id="rId11" Type="http://schemas.openxmlformats.org/officeDocument/2006/relationships/hyperlink" Target="https://internationaldataspaces.org/wp-content/uploads/Whitepaper-2018.pdf" TargetMode="External"/><Relationship Id="rId24" Type="http://schemas.openxmlformats.org/officeDocument/2006/relationships/hyperlink" Target="https://internationaldataspaces.org/wp-content/uploads/IDSA-Position-paper-Jointly-Paving-the-Way-For-Data-Driven-Digitisation-European-Industry.pdf" TargetMode="External"/><Relationship Id="rId32" Type="http://schemas.openxmlformats.org/officeDocument/2006/relationships/hyperlink" Target="https://internationaldataspaces.org/wp-content/uploads/dlm_uploads/Fraunhofer-ISST_DaWID-Whitepaper.pdf" TargetMode="External"/><Relationship Id="rId37" Type="http://schemas.openxmlformats.org/officeDocument/2006/relationships/hyperlink" Target="https://internationaldataspaces.org/wp-content/uploads/Interplataformas21_WhitePaper_DataSpaces.pdf" TargetMode="External"/><Relationship Id="rId40" Type="http://schemas.openxmlformats.org/officeDocument/2006/relationships/hyperlink" Target="https://internationaldataspaces.org/wp-content/uploads/IDSA-Dutch-AI-Coalition-GAP-Analysis.pdf" TargetMode="External"/><Relationship Id="rId45" Type="http://schemas.openxmlformats.org/officeDocument/2006/relationships/hyperlink" Target="https://internationaldataspaces.org/wp-content/uploads/isaca-germany-guide-cyber-security-check-version-2.pdf" TargetMode="External"/><Relationship Id="rId53" Type="http://schemas.openxmlformats.org/officeDocument/2006/relationships/hyperlink" Target="https://industrialdataspace.jiveon.com/docs/DOC-3831" TargetMode="External"/><Relationship Id="rId58" Type="http://schemas.openxmlformats.org/officeDocument/2006/relationships/hyperlink" Target="https://ieeexplore.ieee.org/document/9659028" TargetMode="External"/><Relationship Id="rId66" Type="http://schemas.openxmlformats.org/officeDocument/2006/relationships/hyperlink" Target="https://www.mdpi.com/2076-3417/11/14/6585" TargetMode="External"/><Relationship Id="rId74" Type="http://schemas.openxmlformats.org/officeDocument/2006/relationships/hyperlink" Target="https://internationaldataspaces.org/wp-content/uploads/dlm_uploads/The-IDS-approach-for-cross-sectorial-sovereign-data-sharing_Giulia-Giussani.pdf" TargetMode="External"/><Relationship Id="rId79" Type="http://schemas.openxmlformats.org/officeDocument/2006/relationships/hyperlink" Target="https://internationaldataspaces.org/wp-content/uploads/IDSA-Position-Paper-Data-Sovereignty-Requirements-Analysis-of-Manufacturing-Use-Cases.pdf" TargetMode="External"/><Relationship Id="rId5" Type="http://schemas.openxmlformats.org/officeDocument/2006/relationships/hyperlink" Target="https://internationaldataspaces.org/wp-content/uploads/dlm_uploads/IDSA-White-Paper-IDSA-Rule-Book.pdf" TargetMode="External"/><Relationship Id="rId61" Type="http://schemas.openxmlformats.org/officeDocument/2006/relationships/hyperlink" Target="https://internationaldataspaces.org/download/29175/" TargetMode="External"/><Relationship Id="rId82" Type="http://schemas.openxmlformats.org/officeDocument/2006/relationships/hyperlink" Target="https://internationaldataspaces.org/wp-content/uploads/2022-05-30_Open-Source-Expertise-Updated-Version.pdf" TargetMode="External"/><Relationship Id="rId10" Type="http://schemas.openxmlformats.org/officeDocument/2006/relationships/hyperlink" Target="https://forms.office.com/Pages/ResponsePage.aspx?id=NNZGs_usx0K9RPFVfuibG9xxhhCfXtVCkmnOynWLvcdUQ0xQUFpDVFBHV1UzWEJEQzhMSTVXS09BNSQlQCN0PWcu" TargetMode="External"/><Relationship Id="rId19" Type="http://schemas.openxmlformats.org/officeDocument/2006/relationships/hyperlink" Target="https://internationaldataspaces.org/wp-content/uploads/dlm_uploads/IDSA-Position-Paper-GDPR-and-IDS.pdf" TargetMode="External"/><Relationship Id="rId31" Type="http://schemas.openxmlformats.org/officeDocument/2006/relationships/hyperlink" Target="https://internationaldataspaces.org/wp-content/uploads/dlm_uploads/210520d-blueprint-v10.pdf" TargetMode="External"/><Relationship Id="rId44" Type="http://schemas.openxmlformats.org/officeDocument/2006/relationships/hyperlink" Target="https://internationaldataspaces.org/wp-content/uploads/WEF_Share_to_Gain_Report.pdf" TargetMode="External"/><Relationship Id="rId52" Type="http://schemas.openxmlformats.org/officeDocument/2006/relationships/hyperlink" Target="https://industrialdataspace.jiveon.com/external-link.jspa?url=https%3A%2F%2Finternationaldataspaces.org%2Fwp-content%2Fuploads%2FGAIA-X-Data-Space-Business-Committee-Position-Paper.pdf" TargetMode="External"/><Relationship Id="rId60" Type="http://schemas.openxmlformats.org/officeDocument/2006/relationships/hyperlink" Target="https://internationaldataspaces.org/wp-content/uploads/dlm_uploads/Constructing-a-Real-Time-Value-Chain-Integration-Architecture-for-Mass-Individualized-Juice-Production.pdf" TargetMode="External"/><Relationship Id="rId65" Type="http://schemas.openxmlformats.org/officeDocument/2006/relationships/hyperlink" Target="https://www.mdpi.com/2071-1050/13/16/8996/html" TargetMode="External"/><Relationship Id="rId73" Type="http://schemas.openxmlformats.org/officeDocument/2006/relationships/hyperlink" Target="https://internationaldataspaces.org/wp-content/uploads/dlm_uploads/190929-NDE40-The-Fourth-Revolutionin-Non-Destructive-Testing.pdf" TargetMode="External"/><Relationship Id="rId78" Type="http://schemas.openxmlformats.org/officeDocument/2006/relationships/hyperlink" Target="https://internationaldataspaces.org/wp-content/uploads/IDSA-data-spaces-overview-2022.pdf" TargetMode="External"/><Relationship Id="rId81" Type="http://schemas.openxmlformats.org/officeDocument/2006/relationships/hyperlink" Target="https://www.t-systems.com/de/en/whitepaper-download/how-data-sovereignty-enables-the-next-future-of-automotive" TargetMode="External"/><Relationship Id="rId4" Type="http://schemas.openxmlformats.org/officeDocument/2006/relationships/hyperlink" Target="https://internationaldataspaces.org/wp-content/uploads/Industrial-Data-Space_Reference-Architecture-Model-2017.pdf" TargetMode="External"/><Relationship Id="rId9" Type="http://schemas.openxmlformats.org/officeDocument/2006/relationships/hyperlink" Target="https://forms.office.com/Pages/ResponsePage.aspx?id=NNZGs_usx0K9RPFVfuibG9xxhhCfXtVCkmnOynWLvcdUQzFUWjE1WUM5VFdBVU9LSlpDWTBKNFYxVCQlQCN0PWcu" TargetMode="External"/><Relationship Id="rId14" Type="http://schemas.openxmlformats.org/officeDocument/2006/relationships/hyperlink" Target="https://internationaldataspaces.org/wp-content/uploads/dlm_uploads/IDSA-Position-Paper-Data-Sovereignty%E2%80%93Critical-Success-Factor-for-the-Manufacturing-Industry.pdf" TargetMode="External"/><Relationship Id="rId22" Type="http://schemas.openxmlformats.org/officeDocument/2006/relationships/hyperlink" Target="https://internationaldataspaces.org/wp-content/uploads/IDSA-Position-Paper-InDaSpace-plus-Anforderungsdokument.pdf" TargetMode="External"/><Relationship Id="rId27" Type="http://schemas.openxmlformats.org/officeDocument/2006/relationships/hyperlink" Target="https://internationaldataspaces.org/wp-content/uploads/dlm_uploads/ENG21_WP_Digital_Ecosystems_eng_web_.pdf" TargetMode="External"/><Relationship Id="rId30" Type="http://schemas.openxmlformats.org/officeDocument/2006/relationships/hyperlink" Target="https://internationaldataspaces.org/wp-content/uploads/Whitepaper_Wind-Energy-Data-Space_Englisch_Interaktiv.pdf" TargetMode="External"/><Relationship Id="rId35" Type="http://schemas.openxmlformats.org/officeDocument/2006/relationships/hyperlink" Target="https://internationaldataspaces.org/wp-content/uploads/IIP-2021-003-Whitepaper-Datenschutz_Datensicherheit.pdf" TargetMode="External"/><Relationship Id="rId43" Type="http://schemas.openxmlformats.org/officeDocument/2006/relationships/hyperlink" Target="https://internationaldataspaces.org/wp-content/uploads/BDVA-DataSharingSpaces-PositionPaper-V2_2020_Final.pdf" TargetMode="External"/><Relationship Id="rId48" Type="http://schemas.openxmlformats.org/officeDocument/2006/relationships/hyperlink" Target="https://internationaldataspaces.org/wp-content/uploads/German-Dutch-Action-Plan-Smart-Industry.pdf" TargetMode="External"/><Relationship Id="rId56" Type="http://schemas.openxmlformats.org/officeDocument/2006/relationships/hyperlink" Target="https://internationaldataspaces.org/download/29734/" TargetMode="External"/><Relationship Id="rId64" Type="http://schemas.openxmlformats.org/officeDocument/2006/relationships/hyperlink" Target="https://store.hbr.org/product/international-data-spaces-a-collaborative-organizational-moonshot/b5983" TargetMode="External"/><Relationship Id="rId69" Type="http://schemas.openxmlformats.org/officeDocument/2006/relationships/hyperlink" Target="https://internationaldataspaces.org/wp-content/uploads/dlm_uploads/Materials-Evaluation-July-2020.pdf" TargetMode="External"/><Relationship Id="rId77" Type="http://schemas.openxmlformats.org/officeDocument/2006/relationships/hyperlink" Target="https://internationaldataspaces.org/wp-content/uploads/220324_IDSA_magazin_7_FIN.pdf" TargetMode="External"/><Relationship Id="rId8" Type="http://schemas.openxmlformats.org/officeDocument/2006/relationships/hyperlink" Target="https://internationaldataspaces.org/wp-content/uploads/dlm_uploads/IDSA-White-Paper-Specification-IDS-Clearing-House-.pdf" TargetMode="External"/><Relationship Id="rId51" Type="http://schemas.openxmlformats.org/officeDocument/2006/relationships/hyperlink" Target="https://internationaldataspaces.org/wp-content/uploads/dlm_uploads/WEF_Towards_a_Data_Economy_2021.pdf" TargetMode="External"/><Relationship Id="rId72" Type="http://schemas.openxmlformats.org/officeDocument/2006/relationships/hyperlink" Target="https://internationaldataspaces.org/wp-content/uploads/dlm_uploads/Otto_et_al-2019-Electronic_Markets.pdf" TargetMode="External"/><Relationship Id="rId80" Type="http://schemas.openxmlformats.org/officeDocument/2006/relationships/hyperlink" Target="https://internationaldataspaces.org/wp-content/uploads/dlm_uploads/EN_data_europa_eu_and_the_European_common_data_spaces_0.pdf" TargetMode="External"/><Relationship Id="rId3" Type="http://schemas.openxmlformats.org/officeDocument/2006/relationships/hyperlink" Target="https://internationaldataspaces.org/wp-content/uploads/InternationalDataSpacesAssociation_ReferenceArchitecture2.0.pdf" TargetMode="External"/><Relationship Id="rId12" Type="http://schemas.openxmlformats.org/officeDocument/2006/relationships/hyperlink" Target="https://internationaldataspaces.org/wp-content/uploads/dlm_uploads/IDSA-White-Paper-certification-scheme-V.2.pdf" TargetMode="External"/><Relationship Id="rId17" Type="http://schemas.openxmlformats.org/officeDocument/2006/relationships/hyperlink" Target="https://internationaldataspaces.org/wp-content/uploads/IDSA-Position-Paper-New-Business-Models-sneak-preview-version.pdf" TargetMode="External"/><Relationship Id="rId25" Type="http://schemas.openxmlformats.org/officeDocument/2006/relationships/hyperlink" Target="https://internationaldataspaces.org/wp-content/uploads/dlm_uploads/IPOL_STU2021695465_EN.pdf" TargetMode="External"/><Relationship Id="rId33" Type="http://schemas.openxmlformats.org/officeDocument/2006/relationships/hyperlink" Target="https://internationaldataspaces.org/wp-content/uploads/dlm_uploads/2021_04_19_Datasharing_Studie.pdf" TargetMode="External"/><Relationship Id="rId38" Type="http://schemas.openxmlformats.org/officeDocument/2006/relationships/hyperlink" Target="https://internationaldataspaces.org/wp-content/uploads/acatech-IMPULS_Digitale_Souveraenitaet_deutsch.pdf" TargetMode="External"/><Relationship Id="rId46" Type="http://schemas.openxmlformats.org/officeDocument/2006/relationships/hyperlink" Target="https://internationaldataspaces.org/wp-content/uploads/IDSA-LC-position_paper.pdf" TargetMode="External"/><Relationship Id="rId59" Type="http://schemas.openxmlformats.org/officeDocument/2006/relationships/hyperlink" Target="https://internationaldataspaces.org/wp-content/uploads/dlm_uploads/White-paper-SMART-DIGITAL-ECONOMY-WHAT-HAS-OPEN-SOURCE-GOTTA-DO-WITH-IT.pdf" TargetMode="External"/><Relationship Id="rId67" Type="http://schemas.openxmlformats.org/officeDocument/2006/relationships/hyperlink" Target="https://internationaldataspaces.org/wp-content/uploads/dlm_uploads/Cyber%E2%80%91Physical-Loops-as-Drivers-of-Value-Creation-in-NDE-4.0.pdf" TargetMode="External"/><Relationship Id="rId20" Type="http://schemas.openxmlformats.org/officeDocument/2006/relationships/hyperlink" Target="https://internationaldataspaces.org/wp-content/uploads/dlm_uploads/IDSA-Position-Paper-IDS-Certification-Explained.pdf" TargetMode="External"/><Relationship Id="rId41" Type="http://schemas.openxmlformats.org/officeDocument/2006/relationships/hyperlink" Target="https://internationaldataspaces.org/wp-content/uploads/Whitepaper-Predictive-Maintenance-for-Wind-Energy-Plants-Energy-Data-Space.pdf" TargetMode="External"/><Relationship Id="rId54" Type="http://schemas.openxmlformats.org/officeDocument/2006/relationships/hyperlink" Target="https://internationaldataspaces.org/publications/most-important-documents/" TargetMode="External"/><Relationship Id="rId62" Type="http://schemas.openxmlformats.org/officeDocument/2006/relationships/hyperlink" Target="https://internationaldataspaces.org/download/29161/" TargetMode="External"/><Relationship Id="rId70" Type="http://schemas.openxmlformats.org/officeDocument/2006/relationships/hyperlink" Target="https://internationaldataspaces.org/wp-content/uploads/dlm_uploads/Data-Ecosystems-Soverign-Data-Exchange-among-Organizations.pdf" TargetMode="External"/><Relationship Id="rId75" Type="http://schemas.openxmlformats.org/officeDocument/2006/relationships/hyperlink" Target="https://internationaldataspaces.org/wp-content/uploads/dlm_uploads/LinkingDataSovereigntyandDataEconomy_ArisingAreasofTensi.pdf" TargetMode="External"/><Relationship Id="rId83" Type="http://schemas.openxmlformats.org/officeDocument/2006/relationships/printerSettings" Target="../printerSettings/printerSettings2.bin"/><Relationship Id="rId1" Type="http://schemas.openxmlformats.org/officeDocument/2006/relationships/hyperlink" Target="https://internationaldataspaces.org/wp-content/uploads/dlm_uploads/NL_AIC_Towards_a_federation_of_AI_data_spaces.pdf.pdf" TargetMode="External"/><Relationship Id="rId6" Type="http://schemas.openxmlformats.org/officeDocument/2006/relationships/hyperlink" Target="https://internationaldataspaces.org/wp-content/uploads/dlm_uploads/IDSA-White-Paper-Specification-IDS-Meta-Data-Broker.pdf" TargetMode="External"/><Relationship Id="rId15" Type="http://schemas.openxmlformats.org/officeDocument/2006/relationships/hyperlink" Target="https://internationaldataspaces.org/wp-content/uploads/dlm_uploads/IDSA-Position-Paper-Usage-Control-in-the-IDS-V3..pdf" TargetMode="External"/><Relationship Id="rId23" Type="http://schemas.openxmlformats.org/officeDocument/2006/relationships/hyperlink" Target="https://internationaldataspaces.org/wp-content/uploads/dlm_uploads/IDSA-Position-Paper-Open-Data-Spaces.pdf" TargetMode="External"/><Relationship Id="rId28" Type="http://schemas.openxmlformats.org/officeDocument/2006/relationships/hyperlink" Target="https://internationaldataspaces.org/wp-content/uploads/dlm_uploads/WEF_Towards_a_Data_Economy_2021.pdf" TargetMode="External"/><Relationship Id="rId36" Type="http://schemas.openxmlformats.org/officeDocument/2006/relationships/hyperlink" Target="https://internationaldataspaces.org/wp-content/uploads/dlm_uploads/use-case-playbook.pdf" TargetMode="External"/><Relationship Id="rId49" Type="http://schemas.openxmlformats.org/officeDocument/2006/relationships/hyperlink" Target="https://internationaldataspaces.org/wp-content/uploads/Data-exchange-PWC-study.pdf" TargetMode="External"/><Relationship Id="rId57" Type="http://schemas.openxmlformats.org/officeDocument/2006/relationships/hyperlink" Target="https://internationaldataspaces.org/download/29400/"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gaia-x.eu/sites/default/files/2022-01/Gaia-X_Architecture_Document_2112.pdf" TargetMode="External"/><Relationship Id="rId13" Type="http://schemas.openxmlformats.org/officeDocument/2006/relationships/hyperlink" Target="https://gaia-x.eu/sites/default/files/2022-02/Labelling_Criteria_Whitepaper_v07.pdf" TargetMode="External"/><Relationship Id="rId18" Type="http://schemas.openxmlformats.org/officeDocument/2006/relationships/hyperlink" Target="https://gaia-x.eu/sites/default/files/2022-04/EuProGigant-Whitepaper_EN.pdf" TargetMode="External"/><Relationship Id="rId26" Type="http://schemas.openxmlformats.org/officeDocument/2006/relationships/hyperlink" Target="https://www.data-infrastructure.eu/GAIAX/Redaktion/EN/Publications/das-projekt-gaia-x-executive-summary.pdf?__blob=publicationFile&amp;v=6" TargetMode="External"/><Relationship Id="rId3" Type="http://schemas.openxmlformats.org/officeDocument/2006/relationships/hyperlink" Target="https://gaia-x.eu/sites/default/files/2021-10/Gaia-X%20SCC%20white%20paper.pdf" TargetMode="External"/><Relationship Id="rId21" Type="http://schemas.openxmlformats.org/officeDocument/2006/relationships/hyperlink" Target="https://www.data-infrastructure.eu/GAIAX/Redaktion/EN/Publications/project-gaia-x.pdf?__blob=publicationFile&amp;v=5" TargetMode="External"/><Relationship Id="rId7" Type="http://schemas.openxmlformats.org/officeDocument/2006/relationships/hyperlink" Target="https://gaia-x.eu/sites/default/files/2021-12/Vision%20%26%20Strategy.pdf" TargetMode="External"/><Relationship Id="rId12" Type="http://schemas.openxmlformats.org/officeDocument/2006/relationships/hyperlink" Target="https://gaia-x.eu/sites/default/files/2022-01/White%20Paper_FIWARE_OCP_JAN_2022.pdf" TargetMode="External"/><Relationship Id="rId17" Type="http://schemas.openxmlformats.org/officeDocument/2006/relationships/hyperlink" Target="https://gaia-x.eu/sites/default/files/2022-04/Gaia-X%20labelling%20criteria%20v22.04_Final.pdf" TargetMode="External"/><Relationship Id="rId25" Type="http://schemas.openxmlformats.org/officeDocument/2006/relationships/hyperlink" Target="https://www.gaia-x.eu/sites/default/files/2021-06/Gaia-X_Data-Space-Energy_Slide-Deck.pdf" TargetMode="External"/><Relationship Id="rId2" Type="http://schemas.openxmlformats.org/officeDocument/2006/relationships/hyperlink" Target="https://gaia-x.eu/sites/default/files/2021-11/Gaia-X%20Labelling%20Framework_0.pdf" TargetMode="External"/><Relationship Id="rId16" Type="http://schemas.openxmlformats.org/officeDocument/2006/relationships/hyperlink" Target="https://gaia-x.eu/sites/default/files/2022-04/Gaia-X_Policy%20Rules_Document_v22.04_Final.pdf" TargetMode="External"/><Relationship Id="rId20" Type="http://schemas.openxmlformats.org/officeDocument/2006/relationships/hyperlink" Target="https://gaia-x.eu/sites/default/files/2022-04/DSBA-Hubs-Landscape-doc-NEW_Final_f3TP-AK.pdf" TargetMode="External"/><Relationship Id="rId29" Type="http://schemas.openxmlformats.org/officeDocument/2006/relationships/hyperlink" Target="https://gaia-x.eu/wp-content/uploads/2022/06/Gaia-x-Architecture-Document-22.04-Release.pdf" TargetMode="External"/><Relationship Id="rId1" Type="http://schemas.openxmlformats.org/officeDocument/2006/relationships/hyperlink" Target="https://gaia-x.eu/sites/default/files/2021-12/GXFS_1.pdf" TargetMode="External"/><Relationship Id="rId6" Type="http://schemas.openxmlformats.org/officeDocument/2006/relationships/hyperlink" Target="https://www.gaia-x.eu/sites/default/files/2021-06/Gaia-X_Data-Space-Energy_Position-Paper.pdf" TargetMode="External"/><Relationship Id="rId11" Type="http://schemas.openxmlformats.org/officeDocument/2006/relationships/hyperlink" Target="https://www.gaia-x.eu/publications" TargetMode="External"/><Relationship Id="rId24" Type="http://schemas.openxmlformats.org/officeDocument/2006/relationships/hyperlink" Target="https://www.gaia-x.eu/sites/default/files/2021-04/Gaia-X_Chart_AISBL.png" TargetMode="External"/><Relationship Id="rId5" Type="http://schemas.openxmlformats.org/officeDocument/2006/relationships/hyperlink" Target="https://www.gaia-x.eu/sites/default/files/2021-08/Gaia-X_DSBC_PositionPaper.pdf" TargetMode="External"/><Relationship Id="rId15" Type="http://schemas.openxmlformats.org/officeDocument/2006/relationships/hyperlink" Target="https://gaia-x.eu/sites/default/files/2022-04/The%20Road%20to%20European%20Digital%20Sovereignty%20with%20GAIA-X%20and%20IDSA.pdf" TargetMode="External"/><Relationship Id="rId23" Type="http://schemas.openxmlformats.org/officeDocument/2006/relationships/hyperlink" Target="https://www.data-infrastructure.eu/GAIAX/Redaktion/EN/Publications/gaia-x-driver-of-digital-innovation-in-europe.pdf?__blob=publicationFile&amp;v=8" TargetMode="External"/><Relationship Id="rId28" Type="http://schemas.openxmlformats.org/officeDocument/2006/relationships/hyperlink" Target="https://gaia-x.eu/wp-content/uploads/2022/05/Gaia-X-Trust-Framework-22.04.pdf" TargetMode="External"/><Relationship Id="rId10" Type="http://schemas.openxmlformats.org/officeDocument/2006/relationships/hyperlink" Target="https://www.gaia-x.eu/sites/default/files/2022-01/Policy_Rules_Document_21.11.pdf" TargetMode="External"/><Relationship Id="rId19" Type="http://schemas.openxmlformats.org/officeDocument/2006/relationships/hyperlink" Target="https://gaia-x.eu/sites/default/files/2022-04/The%20role%20and%20the%20importance%20of%20Interconnection%20in%20Gaia-X_13042022.pdf" TargetMode="External"/><Relationship Id="rId31" Type="http://schemas.openxmlformats.org/officeDocument/2006/relationships/printerSettings" Target="../printerSettings/printerSettings3.bin"/><Relationship Id="rId4" Type="http://schemas.openxmlformats.org/officeDocument/2006/relationships/hyperlink" Target="https://www.gaia-x.eu/sites/default/files/2021-10/Gaia-X_Architecture_Document_2109.pdf" TargetMode="External"/><Relationship Id="rId9" Type="http://schemas.openxmlformats.org/officeDocument/2006/relationships/hyperlink" Target="https://gaia-x.eu/sites/default/files/2022-01/RED%203%20-%20The%20Groundwork%20of%20European%20Power%20-%20December%202021%20%281%29.pdf" TargetMode="External"/><Relationship Id="rId14" Type="http://schemas.openxmlformats.org/officeDocument/2006/relationships/hyperlink" Target="https://gaia-x.eu/sites/default/files/2022-04/IPv6%20Enhanced%20Innovation%20%28IPE%29%20-%20IPv6%20based%20Data%20Centers%2C%20Network%20and%20Cloud%20Integration.pdf" TargetMode="External"/><Relationship Id="rId22" Type="http://schemas.openxmlformats.org/officeDocument/2006/relationships/hyperlink" Target="https://www.data-infrastructure.eu/GAIAX/Redaktion/EN/Downloads/franco-german-position-on-gaia-x.pdf?__blob=publicationFile&amp;v=4" TargetMode="External"/><Relationship Id="rId27" Type="http://schemas.openxmlformats.org/officeDocument/2006/relationships/hyperlink" Target="https://gaia-x.eu/wp-content/uploads/2022/06/SSI_White_Paper_Design_Final_EN.pdf" TargetMode="External"/><Relationship Id="rId30" Type="http://schemas.openxmlformats.org/officeDocument/2006/relationships/hyperlink" Target="https://catena-x.net/de/standard-library"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ec.europa.eu/growth/news/new-approach-enable-global-leadership-eu-standards-promoting-values-and-resilient-green-and-digital-2022-02-02_it" TargetMode="External"/><Relationship Id="rId7" Type="http://schemas.openxmlformats.org/officeDocument/2006/relationships/printerSettings" Target="../printerSettings/printerSettings4.bin"/><Relationship Id="rId2" Type="http://schemas.openxmlformats.org/officeDocument/2006/relationships/hyperlink" Target="https://ec.europa.eu/docsroom/documents/48598" TargetMode="External"/><Relationship Id="rId1" Type="http://schemas.openxmlformats.org/officeDocument/2006/relationships/hyperlink" Target="https://ec.europa.eu/info/sites/default/files/communication-digital-compass-2030_en.pdf" TargetMode="External"/><Relationship Id="rId6" Type="http://schemas.openxmlformats.org/officeDocument/2006/relationships/hyperlink" Target="https://www.dke.de/en/areas-of-work/industry/news/digital-nameplate-foundation-for-industrie-40" TargetMode="External"/><Relationship Id="rId5" Type="http://schemas.openxmlformats.org/officeDocument/2006/relationships/hyperlink" Target="https://digital-strategy.ec.europa.eu/en/library/data-act-proposal-regulation-harmonised-rules-fair-access-and-use-data" TargetMode="External"/><Relationship Id="rId4" Type="http://schemas.openxmlformats.org/officeDocument/2006/relationships/hyperlink" Target="https://ec.europa.eu/info/sites/default/files/communication-industrial-strategy-update-2020_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E0CE6-3AEC-41A5-87AE-DA2A65688E45}">
  <sheetPr codeName="Sheet6">
    <tabColor rgb="FF00B0F0"/>
  </sheetPr>
  <dimension ref="B1:BC294"/>
  <sheetViews>
    <sheetView zoomScale="70" zoomScaleNormal="70" workbookViewId="0">
      <pane xSplit="9" ySplit="4" topLeftCell="J290" activePane="bottomRight" state="frozen"/>
      <selection pane="topRight" activeCell="J1" sqref="J1"/>
      <selection pane="bottomLeft" activeCell="A5" sqref="A5"/>
      <selection pane="bottomRight" activeCell="B1" sqref="B1"/>
    </sheetView>
  </sheetViews>
  <sheetFormatPr defaultRowHeight="18.75"/>
  <cols>
    <col min="1" max="1" width="4.75" customWidth="1"/>
    <col min="2" max="2" width="8.375" bestFit="1" customWidth="1"/>
    <col min="3" max="3" width="26.75" customWidth="1"/>
    <col min="4" max="4" width="35.625" bestFit="1" customWidth="1"/>
    <col min="5" max="5" width="62.625" style="1" hidden="1" customWidth="1"/>
    <col min="6" max="6" width="32.75" style="1" hidden="1" customWidth="1"/>
    <col min="7" max="8" width="37.375" style="1" hidden="1" customWidth="1"/>
    <col min="9" max="9" width="11.5" bestFit="1" customWidth="1"/>
    <col min="10" max="10" width="22.375" bestFit="1" customWidth="1"/>
    <col min="11" max="11" width="15.375" style="1" customWidth="1"/>
    <col min="12" max="12" width="9.125" bestFit="1" customWidth="1"/>
    <col min="13" max="13" width="64.875" style="1" customWidth="1"/>
    <col min="14" max="15" width="15.25" style="1" customWidth="1"/>
    <col min="16" max="16" width="4.75" customWidth="1"/>
    <col min="17" max="17" width="41.125" hidden="1" customWidth="1"/>
    <col min="18" max="18" width="36.75" hidden="1" customWidth="1"/>
    <col min="19" max="19" width="13.75" hidden="1" customWidth="1"/>
    <col min="20" max="20" width="14.625" hidden="1" customWidth="1"/>
    <col min="21" max="21" width="10.75" hidden="1" customWidth="1"/>
    <col min="22" max="22" width="7.625" style="25" bestFit="1" customWidth="1"/>
    <col min="23" max="23" width="27.5" style="25" customWidth="1"/>
    <col min="24" max="24" width="9.25" style="25" customWidth="1"/>
    <col min="25" max="25" width="15.375" style="25" customWidth="1"/>
    <col min="26" max="26" width="8.75" style="25" customWidth="1"/>
    <col min="27" max="27" width="11.5" style="27" bestFit="1" customWidth="1"/>
    <col min="28" max="28" width="9.875" style="27" bestFit="1" customWidth="1"/>
    <col min="29" max="29" width="11.375" style="27" bestFit="1" customWidth="1"/>
    <col min="30" max="30" width="9.375" style="27" bestFit="1" customWidth="1"/>
    <col min="31" max="31" width="10.375" style="27" customWidth="1"/>
    <col min="32" max="32" width="11.5" style="27" customWidth="1"/>
    <col min="33" max="33" width="11.125" style="27" customWidth="1"/>
    <col min="34" max="34" width="10" style="27" customWidth="1"/>
    <col min="35" max="35" width="11.625" style="27" customWidth="1"/>
    <col min="36" max="36" width="12.875" style="27" customWidth="1"/>
    <col min="37" max="38" width="13.125" style="27" customWidth="1"/>
    <col min="39" max="40" width="11.25" style="27" bestFit="1" customWidth="1"/>
    <col min="41" max="42" width="9.375" style="27" bestFit="1" customWidth="1"/>
    <col min="43" max="43" width="11.875" style="27" customWidth="1"/>
    <col min="44" max="44" width="13" style="27" bestFit="1" customWidth="1"/>
    <col min="45" max="45" width="15" style="27" bestFit="1" customWidth="1"/>
    <col min="46" max="46" width="12.5" style="27" bestFit="1" customWidth="1"/>
    <col min="47" max="47" width="13" style="27" bestFit="1" customWidth="1"/>
    <col min="48" max="48" width="12.25" style="27" customWidth="1"/>
    <col min="49" max="49" width="9.375" style="27" bestFit="1" customWidth="1"/>
    <col min="50" max="50" width="13.625" style="27" bestFit="1" customWidth="1"/>
    <col min="51" max="51" width="14.5" style="27" bestFit="1" customWidth="1"/>
    <col min="52" max="52" width="13.625" style="27" bestFit="1" customWidth="1"/>
    <col min="53" max="53" width="13.625" style="27" customWidth="1"/>
    <col min="54" max="55" width="13.625" style="27" bestFit="1" customWidth="1"/>
  </cols>
  <sheetData>
    <row r="1" spans="2:55" ht="50.25" customHeight="1">
      <c r="B1" s="137" t="s">
        <v>2364</v>
      </c>
      <c r="V1" s="144"/>
      <c r="W1" s="145"/>
      <c r="X1" s="145"/>
      <c r="Y1" s="145"/>
      <c r="Z1" s="145"/>
      <c r="AA1" s="145"/>
      <c r="AB1" s="145"/>
      <c r="AC1" s="145"/>
      <c r="AD1" s="145"/>
      <c r="AE1" s="145"/>
      <c r="AF1" s="145"/>
      <c r="AG1" s="145"/>
      <c r="AH1" s="145"/>
      <c r="AI1" s="145"/>
      <c r="AJ1" s="145"/>
    </row>
    <row r="2" spans="2:55" ht="45" customHeight="1">
      <c r="B2" t="s">
        <v>992</v>
      </c>
      <c r="C2" s="4" t="s">
        <v>950</v>
      </c>
      <c r="F2" s="21" t="s">
        <v>991</v>
      </c>
      <c r="G2"/>
      <c r="H2"/>
      <c r="K2"/>
      <c r="M2"/>
      <c r="S2" s="5"/>
      <c r="T2" s="5"/>
      <c r="U2" s="5"/>
      <c r="V2" s="138"/>
      <c r="W2" s="56"/>
      <c r="X2" s="56"/>
      <c r="Y2" s="56"/>
      <c r="Z2" s="56"/>
    </row>
    <row r="3" spans="2:55" ht="46.5" customHeight="1">
      <c r="C3" s="4"/>
      <c r="V3" s="150" t="s">
        <v>2066</v>
      </c>
      <c r="W3" s="151"/>
      <c r="X3" s="152" t="s">
        <v>2071</v>
      </c>
      <c r="Y3" s="152"/>
      <c r="Z3" s="152"/>
      <c r="AA3" s="146" t="s">
        <v>2046</v>
      </c>
      <c r="AB3" s="153"/>
      <c r="AC3" s="147"/>
      <c r="AD3" s="147"/>
      <c r="AE3" s="148"/>
      <c r="AF3" s="149"/>
      <c r="AG3" s="153" t="s">
        <v>2072</v>
      </c>
      <c r="AH3" s="147"/>
      <c r="AI3" s="147"/>
      <c r="AJ3" s="147"/>
      <c r="AK3" s="148"/>
      <c r="AL3" s="148"/>
      <c r="AM3" s="146" t="s">
        <v>2047</v>
      </c>
      <c r="AN3" s="147"/>
      <c r="AO3" s="147"/>
      <c r="AP3" s="148"/>
      <c r="AQ3" s="149"/>
      <c r="AR3" s="153" t="s">
        <v>2048</v>
      </c>
      <c r="AS3" s="147"/>
      <c r="AT3" s="147"/>
      <c r="AU3" s="147"/>
      <c r="AV3" s="148"/>
      <c r="AW3" s="146" t="s">
        <v>2049</v>
      </c>
      <c r="AX3" s="147"/>
      <c r="AY3" s="147"/>
      <c r="AZ3" s="148"/>
      <c r="BA3" s="148"/>
      <c r="BB3" s="148"/>
      <c r="BC3" s="149"/>
    </row>
    <row r="4" spans="2:55" s="3" customFormat="1" ht="47.25">
      <c r="B4" s="18" t="s">
        <v>938</v>
      </c>
      <c r="C4" s="18" t="s">
        <v>1924</v>
      </c>
      <c r="D4" s="18" t="s">
        <v>1925</v>
      </c>
      <c r="E4" s="19" t="s">
        <v>939</v>
      </c>
      <c r="F4" s="19" t="s">
        <v>324</v>
      </c>
      <c r="G4" s="19" t="s">
        <v>941</v>
      </c>
      <c r="H4" s="19" t="s">
        <v>942</v>
      </c>
      <c r="I4" s="19" t="s">
        <v>940</v>
      </c>
      <c r="J4" s="19" t="s">
        <v>996</v>
      </c>
      <c r="K4" s="19" t="s">
        <v>997</v>
      </c>
      <c r="L4" s="19" t="s">
        <v>325</v>
      </c>
      <c r="M4" s="19" t="s">
        <v>951</v>
      </c>
      <c r="N4" s="19" t="s">
        <v>1185</v>
      </c>
      <c r="O4" s="19" t="s">
        <v>944</v>
      </c>
      <c r="P4" s="18"/>
      <c r="Q4" s="19" t="s">
        <v>949</v>
      </c>
      <c r="R4" s="19" t="s">
        <v>948</v>
      </c>
      <c r="S4" s="19" t="s">
        <v>947</v>
      </c>
      <c r="T4" s="19" t="s">
        <v>946</v>
      </c>
      <c r="U4" s="19" t="s">
        <v>945</v>
      </c>
      <c r="V4" s="96" t="s">
        <v>2066</v>
      </c>
      <c r="W4" s="97" t="s">
        <v>2067</v>
      </c>
      <c r="X4" s="98" t="s">
        <v>2068</v>
      </c>
      <c r="Y4" s="99" t="s">
        <v>2069</v>
      </c>
      <c r="Z4" s="100" t="s">
        <v>2070</v>
      </c>
      <c r="AA4" s="101" t="s">
        <v>2074</v>
      </c>
      <c r="AB4" s="102" t="s">
        <v>2073</v>
      </c>
      <c r="AC4" s="102" t="s">
        <v>2054</v>
      </c>
      <c r="AD4" s="102" t="s">
        <v>2058</v>
      </c>
      <c r="AE4" s="102" t="s">
        <v>2076</v>
      </c>
      <c r="AF4" s="103" t="s">
        <v>2075</v>
      </c>
      <c r="AG4" s="104" t="s">
        <v>2050</v>
      </c>
      <c r="AH4" s="105" t="s">
        <v>2055</v>
      </c>
      <c r="AI4" s="105" t="s">
        <v>2059</v>
      </c>
      <c r="AJ4" s="105" t="s">
        <v>2063</v>
      </c>
      <c r="AK4" s="105" t="s">
        <v>2065</v>
      </c>
      <c r="AL4" s="106" t="s">
        <v>2075</v>
      </c>
      <c r="AM4" s="101" t="s">
        <v>2051</v>
      </c>
      <c r="AN4" s="102" t="s">
        <v>2056</v>
      </c>
      <c r="AO4" s="102" t="s">
        <v>2060</v>
      </c>
      <c r="AP4" s="102" t="s">
        <v>2077</v>
      </c>
      <c r="AQ4" s="103" t="s">
        <v>2075</v>
      </c>
      <c r="AR4" s="107" t="s">
        <v>2052</v>
      </c>
      <c r="AS4" s="102" t="s">
        <v>2057</v>
      </c>
      <c r="AT4" s="102" t="s">
        <v>2061</v>
      </c>
      <c r="AU4" s="102" t="s">
        <v>2064</v>
      </c>
      <c r="AV4" s="108" t="s">
        <v>2075</v>
      </c>
      <c r="AW4" s="101" t="s">
        <v>2053</v>
      </c>
      <c r="AX4" s="102" t="s">
        <v>959</v>
      </c>
      <c r="AY4" s="102" t="s">
        <v>2062</v>
      </c>
      <c r="AZ4" s="102" t="s">
        <v>2078</v>
      </c>
      <c r="BA4" s="102" t="s">
        <v>2075</v>
      </c>
      <c r="BB4" s="102" t="s">
        <v>2075</v>
      </c>
      <c r="BC4" s="103" t="s">
        <v>2075</v>
      </c>
    </row>
    <row r="5" spans="2:55" s="3" customFormat="1" ht="150">
      <c r="B5" s="6">
        <v>1</v>
      </c>
      <c r="C5" s="40" t="str">
        <f t="shared" ref="C5:C68" si="0">E5&amp;CHAR(10)&amp;G5</f>
        <v>Umsetzungsstrategie Industrie 4.0: Ergebnisbericht der Plattform Industrie 4.0 (April 2015)
実行戦略インダストリー4.0：インダストリー4.0プラットフォーム成果報告書（2015年4月発行）</v>
      </c>
      <c r="D5" s="40" t="str">
        <f t="shared" ref="D5:D68" si="1">F5&amp;CHAR(10)&amp;H5</f>
        <v xml:space="preserve">
</v>
      </c>
      <c r="E5" s="9" t="s">
        <v>587</v>
      </c>
      <c r="F5" s="9"/>
      <c r="G5" s="9" t="s">
        <v>851</v>
      </c>
      <c r="H5" s="9"/>
      <c r="I5" s="16">
        <v>42095</v>
      </c>
      <c r="J5" s="10" t="s">
        <v>349</v>
      </c>
      <c r="K5" s="9"/>
      <c r="L5" s="10">
        <v>100</v>
      </c>
      <c r="M5" s="9" t="s">
        <v>1972</v>
      </c>
      <c r="N5" s="119" t="s">
        <v>1771</v>
      </c>
      <c r="O5" s="9"/>
      <c r="P5" s="10"/>
      <c r="Q5" s="10"/>
      <c r="R5" s="10"/>
      <c r="S5" s="10"/>
      <c r="T5" s="10"/>
      <c r="U5" s="10"/>
      <c r="V5" s="125"/>
      <c r="W5" s="89"/>
      <c r="X5" s="87"/>
      <c r="Y5" s="86"/>
      <c r="Z5" s="90"/>
      <c r="AA5" s="125"/>
      <c r="AB5" s="86"/>
      <c r="AC5" s="86"/>
      <c r="AD5" s="86"/>
      <c r="AE5" s="86"/>
      <c r="AF5" s="91"/>
      <c r="AG5" s="87"/>
      <c r="AH5" s="86"/>
      <c r="AI5" s="86"/>
      <c r="AJ5" s="86"/>
      <c r="AK5" s="86"/>
      <c r="AL5" s="92"/>
      <c r="AM5" s="125"/>
      <c r="AN5" s="86"/>
      <c r="AO5" s="86"/>
      <c r="AP5" s="86"/>
      <c r="AQ5" s="91"/>
      <c r="AR5" s="87"/>
      <c r="AS5" s="86"/>
      <c r="AT5" s="86"/>
      <c r="AU5" s="86"/>
      <c r="AV5" s="92"/>
      <c r="AW5" s="125"/>
      <c r="AX5" s="86"/>
      <c r="AY5" s="86"/>
      <c r="AZ5" s="86"/>
      <c r="BA5" s="93"/>
      <c r="BB5" s="93"/>
      <c r="BC5" s="91"/>
    </row>
    <row r="6" spans="2:55" ht="150">
      <c r="B6" s="6">
        <v>2</v>
      </c>
      <c r="C6" s="40" t="str">
        <f t="shared" si="0"/>
        <v>Industrie 4.0 und Digitale Wirtschaft
インダストリー4.0とデジタルエコノミー</v>
      </c>
      <c r="D6" s="40" t="str">
        <f t="shared" si="1"/>
        <v>Impulse für Wachstum, Beschäftigung und Innovation
成長、雇用、イノベーションのための推進力</v>
      </c>
      <c r="E6" s="9" t="s">
        <v>586</v>
      </c>
      <c r="F6" s="9" t="s">
        <v>519</v>
      </c>
      <c r="G6" s="9" t="s">
        <v>850</v>
      </c>
      <c r="H6" s="9" t="s">
        <v>934</v>
      </c>
      <c r="I6" s="16">
        <v>42202</v>
      </c>
      <c r="J6" s="10" t="s">
        <v>349</v>
      </c>
      <c r="K6" s="9"/>
      <c r="L6" s="10">
        <v>31</v>
      </c>
      <c r="M6" s="9" t="s">
        <v>1973</v>
      </c>
      <c r="N6" s="119" t="s">
        <v>1772</v>
      </c>
      <c r="O6" s="9"/>
      <c r="P6" s="10"/>
      <c r="Q6" s="10"/>
      <c r="R6" s="10"/>
      <c r="S6" s="10"/>
      <c r="T6" s="10"/>
      <c r="U6" s="10"/>
      <c r="V6" s="125"/>
      <c r="W6" s="89"/>
      <c r="X6" s="87"/>
      <c r="Y6" s="86"/>
      <c r="Z6" s="90"/>
      <c r="AA6" s="125"/>
      <c r="AB6" s="86"/>
      <c r="AC6" s="86"/>
      <c r="AD6" s="86"/>
      <c r="AE6" s="86"/>
      <c r="AF6" s="91"/>
      <c r="AG6" s="87"/>
      <c r="AH6" s="86"/>
      <c r="AI6" s="86"/>
      <c r="AJ6" s="86"/>
      <c r="AK6" s="86"/>
      <c r="AL6" s="92"/>
      <c r="AM6" s="125"/>
      <c r="AN6" s="86"/>
      <c r="AO6" s="86"/>
      <c r="AP6" s="86"/>
      <c r="AQ6" s="91"/>
      <c r="AR6" s="87"/>
      <c r="AS6" s="86"/>
      <c r="AT6" s="86"/>
      <c r="AU6" s="86"/>
      <c r="AV6" s="92"/>
      <c r="AW6" s="125"/>
      <c r="AX6" s="86"/>
      <c r="AY6" s="86"/>
      <c r="AZ6" s="86"/>
      <c r="BA6" s="93"/>
      <c r="BB6" s="93"/>
      <c r="BC6" s="91"/>
    </row>
    <row r="7" spans="2:55" ht="150">
      <c r="B7" s="6">
        <v>3</v>
      </c>
      <c r="C7" s="40" t="str">
        <f t="shared" si="0"/>
        <v>Zukunftsbild „Industrie 4.0“
インダストリー4.0の将来像</v>
      </c>
      <c r="D7" s="40" t="str">
        <f t="shared" si="1"/>
        <v xml:space="preserve">
</v>
      </c>
      <c r="E7" s="9" t="s">
        <v>585</v>
      </c>
      <c r="F7" s="9"/>
      <c r="G7" s="9" t="s">
        <v>849</v>
      </c>
      <c r="H7" s="9"/>
      <c r="I7" s="16">
        <v>42202</v>
      </c>
      <c r="J7" s="10" t="s">
        <v>349</v>
      </c>
      <c r="K7" s="9"/>
      <c r="L7" s="10">
        <v>36</v>
      </c>
      <c r="M7" s="9" t="s">
        <v>1974</v>
      </c>
      <c r="N7" s="119" t="s">
        <v>1773</v>
      </c>
      <c r="O7" s="9"/>
      <c r="P7" s="10"/>
      <c r="Q7" s="10"/>
      <c r="R7" s="10"/>
      <c r="S7" s="10"/>
      <c r="T7" s="10"/>
      <c r="U7" s="10"/>
      <c r="V7" s="125"/>
      <c r="W7" s="89"/>
      <c r="X7" s="87"/>
      <c r="Y7" s="86"/>
      <c r="Z7" s="90"/>
      <c r="AA7" s="125"/>
      <c r="AB7" s="86"/>
      <c r="AC7" s="86"/>
      <c r="AD7" s="86"/>
      <c r="AE7" s="86"/>
      <c r="AF7" s="91"/>
      <c r="AG7" s="87"/>
      <c r="AH7" s="86"/>
      <c r="AI7" s="86"/>
      <c r="AJ7" s="86"/>
      <c r="AK7" s="86"/>
      <c r="AL7" s="92"/>
      <c r="AM7" s="125"/>
      <c r="AN7" s="86"/>
      <c r="AO7" s="86"/>
      <c r="AP7" s="86"/>
      <c r="AQ7" s="91"/>
      <c r="AR7" s="87"/>
      <c r="AS7" s="86"/>
      <c r="AT7" s="86"/>
      <c r="AU7" s="86"/>
      <c r="AV7" s="92"/>
      <c r="AW7" s="125"/>
      <c r="AX7" s="86"/>
      <c r="AY7" s="86"/>
      <c r="AZ7" s="86"/>
      <c r="BA7" s="93"/>
      <c r="BB7" s="93"/>
      <c r="BC7" s="91"/>
    </row>
    <row r="8" spans="2:55" ht="168.75">
      <c r="B8" s="6">
        <v>4</v>
      </c>
      <c r="C8" s="40" t="str">
        <f t="shared" si="0"/>
        <v>Memorandum der Plattform Industrie 4.0
インダストリー4.0プラットフォームに関する覚書</v>
      </c>
      <c r="D8" s="40" t="str">
        <f t="shared" si="1"/>
        <v xml:space="preserve">
</v>
      </c>
      <c r="E8" s="9" t="s">
        <v>584</v>
      </c>
      <c r="F8" s="9"/>
      <c r="G8" s="9" t="s">
        <v>848</v>
      </c>
      <c r="H8" s="9"/>
      <c r="I8" s="16">
        <v>42300</v>
      </c>
      <c r="J8" s="10" t="s">
        <v>349</v>
      </c>
      <c r="K8" s="9"/>
      <c r="L8" s="10">
        <v>24</v>
      </c>
      <c r="M8" s="9" t="s">
        <v>1975</v>
      </c>
      <c r="N8" s="119" t="s">
        <v>1774</v>
      </c>
      <c r="O8" s="9"/>
      <c r="P8" s="10"/>
      <c r="Q8" s="10"/>
      <c r="R8" s="10"/>
      <c r="S8" s="10"/>
      <c r="T8" s="10"/>
      <c r="U8" s="10"/>
      <c r="V8" s="125"/>
      <c r="W8" s="89"/>
      <c r="X8" s="87"/>
      <c r="Y8" s="86"/>
      <c r="Z8" s="90"/>
      <c r="AA8" s="125"/>
      <c r="AB8" s="86"/>
      <c r="AC8" s="86"/>
      <c r="AD8" s="86"/>
      <c r="AE8" s="86"/>
      <c r="AF8" s="91"/>
      <c r="AG8" s="87"/>
      <c r="AH8" s="86"/>
      <c r="AI8" s="86"/>
      <c r="AJ8" s="86"/>
      <c r="AK8" s="86"/>
      <c r="AL8" s="92"/>
      <c r="AM8" s="125"/>
      <c r="AN8" s="86"/>
      <c r="AO8" s="86"/>
      <c r="AP8" s="86"/>
      <c r="AQ8" s="91"/>
      <c r="AR8" s="87"/>
      <c r="AS8" s="86"/>
      <c r="AT8" s="86"/>
      <c r="AU8" s="86"/>
      <c r="AV8" s="92"/>
      <c r="AW8" s="125"/>
      <c r="AX8" s="86"/>
      <c r="AY8" s="86"/>
      <c r="AZ8" s="86"/>
      <c r="BA8" s="93"/>
      <c r="BB8" s="93"/>
      <c r="BC8" s="91"/>
    </row>
    <row r="9" spans="2:55" ht="150">
      <c r="B9" s="6">
        <v>5</v>
      </c>
      <c r="C9" s="40" t="str">
        <f t="shared" si="0"/>
        <v>Digitale Strategie 2025
デジタル戦略2025</v>
      </c>
      <c r="D9" s="40" t="str">
        <f t="shared" si="1"/>
        <v xml:space="preserve">
</v>
      </c>
      <c r="E9" s="9" t="s">
        <v>583</v>
      </c>
      <c r="F9" s="9"/>
      <c r="G9" s="9" t="s">
        <v>847</v>
      </c>
      <c r="H9" s="9"/>
      <c r="I9" s="16">
        <v>42453</v>
      </c>
      <c r="J9" s="10" t="s">
        <v>349</v>
      </c>
      <c r="K9" s="9"/>
      <c r="L9" s="10">
        <v>60</v>
      </c>
      <c r="M9" s="9" t="s">
        <v>1976</v>
      </c>
      <c r="N9" s="119" t="s">
        <v>1775</v>
      </c>
      <c r="O9" s="9"/>
      <c r="P9" s="10"/>
      <c r="Q9" s="10"/>
      <c r="R9" s="10"/>
      <c r="S9" s="10"/>
      <c r="T9" s="10"/>
      <c r="U9" s="10"/>
      <c r="V9" s="125"/>
      <c r="W9" s="89"/>
      <c r="X9" s="87"/>
      <c r="Y9" s="86"/>
      <c r="Z9" s="90"/>
      <c r="AA9" s="125"/>
      <c r="AB9" s="86"/>
      <c r="AC9" s="86"/>
      <c r="AD9" s="86"/>
      <c r="AE9" s="86"/>
      <c r="AF9" s="91"/>
      <c r="AG9" s="87"/>
      <c r="AH9" s="86"/>
      <c r="AI9" s="86"/>
      <c r="AJ9" s="86"/>
      <c r="AK9" s="86"/>
      <c r="AL9" s="92"/>
      <c r="AM9" s="125"/>
      <c r="AN9" s="86"/>
      <c r="AO9" s="86"/>
      <c r="AP9" s="86"/>
      <c r="AQ9" s="91"/>
      <c r="AR9" s="87"/>
      <c r="AS9" s="86"/>
      <c r="AT9" s="86"/>
      <c r="AU9" s="86"/>
      <c r="AV9" s="92"/>
      <c r="AW9" s="125"/>
      <c r="AX9" s="86"/>
      <c r="AY9" s="86"/>
      <c r="AZ9" s="86"/>
      <c r="BA9" s="93"/>
      <c r="BB9" s="93"/>
      <c r="BC9" s="91"/>
    </row>
    <row r="10" spans="2:55" ht="168.75">
      <c r="B10" s="6">
        <v>6</v>
      </c>
      <c r="C10" s="40" t="str">
        <f t="shared" si="0"/>
        <v>IT-Sicherheit für Industrie 4.0
インダストリー4.0に対応したITセキュリティ</v>
      </c>
      <c r="D10" s="40" t="str">
        <f t="shared" si="1"/>
        <v>Produktion, Produkte, Dienste von morgen im Zeichen globalisierter Wertschöpfungsketten - Studie im Auftrag des BMWi
グローバル化したバリューチェーンにおける明日の生産、製品、サービス - BMWiの委託による調査</v>
      </c>
      <c r="E10" s="9" t="s">
        <v>581</v>
      </c>
      <c r="F10" s="9" t="s">
        <v>582</v>
      </c>
      <c r="G10" s="9" t="s">
        <v>846</v>
      </c>
      <c r="H10" s="9" t="s">
        <v>933</v>
      </c>
      <c r="I10" s="16">
        <v>42461</v>
      </c>
      <c r="J10" s="10" t="s">
        <v>349</v>
      </c>
      <c r="K10" s="9"/>
      <c r="L10" s="10">
        <v>40</v>
      </c>
      <c r="M10" s="9" t="s">
        <v>1977</v>
      </c>
      <c r="N10" s="119" t="s">
        <v>1776</v>
      </c>
      <c r="O10" s="9"/>
      <c r="P10" s="10"/>
      <c r="Q10" s="9" t="s">
        <v>224</v>
      </c>
      <c r="R10" s="9" t="s">
        <v>67</v>
      </c>
      <c r="S10" s="14">
        <v>42472</v>
      </c>
      <c r="T10" s="9"/>
      <c r="U10" s="15" t="s">
        <v>307</v>
      </c>
      <c r="V10" s="125"/>
      <c r="W10" s="89"/>
      <c r="X10" s="87"/>
      <c r="Y10" s="86"/>
      <c r="Z10" s="90"/>
      <c r="AA10" s="125"/>
      <c r="AB10" s="86"/>
      <c r="AC10" s="86"/>
      <c r="AD10" s="86"/>
      <c r="AE10" s="86"/>
      <c r="AF10" s="91"/>
      <c r="AG10" s="87"/>
      <c r="AH10" s="86"/>
      <c r="AI10" s="86"/>
      <c r="AJ10" s="86"/>
      <c r="AK10" s="86"/>
      <c r="AL10" s="92"/>
      <c r="AM10" s="125"/>
      <c r="AN10" s="86"/>
      <c r="AO10" s="86"/>
      <c r="AP10" s="86"/>
      <c r="AQ10" s="91"/>
      <c r="AR10" s="87"/>
      <c r="AS10" s="86"/>
      <c r="AT10" s="86"/>
      <c r="AU10" s="86"/>
      <c r="AV10" s="92"/>
      <c r="AW10" s="125"/>
      <c r="AX10" s="86"/>
      <c r="AY10" s="86"/>
      <c r="AZ10" s="86"/>
      <c r="BA10" s="93"/>
      <c r="BB10" s="93"/>
      <c r="BC10" s="91"/>
    </row>
    <row r="11" spans="2:55" ht="168.75">
      <c r="B11" s="6">
        <v>7</v>
      </c>
      <c r="C11" s="40" t="str">
        <f t="shared" si="0"/>
        <v>Kompetenzentwicklungsstudie Industrie 4.0
能力開発研究インダストリー4.0</v>
      </c>
      <c r="D11" s="40" t="str">
        <f t="shared" si="1"/>
        <v>Erste Ergebnisse und Schlussfolgerungen
最初の結果と結論</v>
      </c>
      <c r="E11" s="9" t="s">
        <v>579</v>
      </c>
      <c r="F11" s="9" t="s">
        <v>580</v>
      </c>
      <c r="G11" s="9" t="s">
        <v>845</v>
      </c>
      <c r="H11" s="9" t="s">
        <v>932</v>
      </c>
      <c r="I11" s="16">
        <v>42470</v>
      </c>
      <c r="J11" s="10" t="s">
        <v>349</v>
      </c>
      <c r="K11" s="9"/>
      <c r="L11" s="10">
        <v>30</v>
      </c>
      <c r="M11" s="9" t="s">
        <v>1978</v>
      </c>
      <c r="N11" s="119" t="s">
        <v>1777</v>
      </c>
      <c r="O11" s="9"/>
      <c r="P11" s="10"/>
      <c r="Q11" s="10"/>
      <c r="R11" s="10"/>
      <c r="S11" s="10"/>
      <c r="T11" s="10"/>
      <c r="U11" s="10"/>
      <c r="V11" s="125"/>
      <c r="W11" s="89"/>
      <c r="X11" s="87"/>
      <c r="Y11" s="86"/>
      <c r="Z11" s="90"/>
      <c r="AA11" s="125"/>
      <c r="AB11" s="86"/>
      <c r="AC11" s="86"/>
      <c r="AD11" s="86"/>
      <c r="AE11" s="86"/>
      <c r="AF11" s="91"/>
      <c r="AG11" s="87"/>
      <c r="AH11" s="86"/>
      <c r="AI11" s="86"/>
      <c r="AJ11" s="86"/>
      <c r="AK11" s="86"/>
      <c r="AL11" s="92"/>
      <c r="AM11" s="125"/>
      <c r="AN11" s="86"/>
      <c r="AO11" s="86"/>
      <c r="AP11" s="86"/>
      <c r="AQ11" s="91"/>
      <c r="AR11" s="87"/>
      <c r="AS11" s="86"/>
      <c r="AT11" s="86"/>
      <c r="AU11" s="86"/>
      <c r="AV11" s="92"/>
      <c r="AW11" s="125"/>
      <c r="AX11" s="86"/>
      <c r="AY11" s="86"/>
      <c r="AZ11" s="86"/>
      <c r="BA11" s="93"/>
      <c r="BB11" s="93"/>
      <c r="BC11" s="91"/>
    </row>
    <row r="12" spans="2:55" ht="168.75">
      <c r="B12" s="6">
        <v>8</v>
      </c>
      <c r="C12" s="40" t="str">
        <f t="shared" si="0"/>
        <v>Interaktionsmodell für Industrie 4.0-Komponenten
Industrie 4.0コンポーネントのインタラクションモデル</v>
      </c>
      <c r="D12" s="40" t="str">
        <f t="shared" si="1"/>
        <v xml:space="preserve">
</v>
      </c>
      <c r="E12" s="9" t="s">
        <v>578</v>
      </c>
      <c r="F12" s="9"/>
      <c r="G12" s="9" t="s">
        <v>935</v>
      </c>
      <c r="H12" s="9"/>
      <c r="I12" s="16">
        <v>42472</v>
      </c>
      <c r="J12" s="10" t="s">
        <v>349</v>
      </c>
      <c r="K12" s="9"/>
      <c r="L12" s="10">
        <v>12</v>
      </c>
      <c r="M12" s="9" t="s">
        <v>1979</v>
      </c>
      <c r="N12" s="119" t="s">
        <v>1778</v>
      </c>
      <c r="O12" s="119" t="s">
        <v>1779</v>
      </c>
      <c r="P12" s="10"/>
      <c r="Q12" s="9" t="s">
        <v>213</v>
      </c>
      <c r="R12" s="9"/>
      <c r="S12" s="14">
        <v>42549</v>
      </c>
      <c r="T12" s="9"/>
      <c r="U12" s="15" t="s">
        <v>302</v>
      </c>
      <c r="V12" s="125"/>
      <c r="W12" s="89"/>
      <c r="X12" s="87"/>
      <c r="Y12" s="86"/>
      <c r="Z12" s="90"/>
      <c r="AA12" s="125"/>
      <c r="AB12" s="86"/>
      <c r="AC12" s="86"/>
      <c r="AD12" s="86"/>
      <c r="AE12" s="86"/>
      <c r="AF12" s="91"/>
      <c r="AG12" s="87"/>
      <c r="AH12" s="86"/>
      <c r="AI12" s="86"/>
      <c r="AJ12" s="86"/>
      <c r="AK12" s="86"/>
      <c r="AL12" s="92"/>
      <c r="AM12" s="125"/>
      <c r="AN12" s="86"/>
      <c r="AO12" s="86"/>
      <c r="AP12" s="86"/>
      <c r="AQ12" s="91"/>
      <c r="AR12" s="87"/>
      <c r="AS12" s="86"/>
      <c r="AT12" s="86"/>
      <c r="AU12" s="86"/>
      <c r="AV12" s="92"/>
      <c r="AW12" s="125"/>
      <c r="AX12" s="86"/>
      <c r="AY12" s="86"/>
      <c r="AZ12" s="86"/>
      <c r="BA12" s="93"/>
      <c r="BB12" s="93"/>
      <c r="BC12" s="91"/>
    </row>
    <row r="13" spans="2:55" ht="150">
      <c r="B13" s="6">
        <v>9</v>
      </c>
      <c r="C13" s="40" t="str">
        <f t="shared" si="0"/>
        <v>Fokusthema: Daten im Kontext von Industrie 4.0
フォーカストピック：Industrie 4.0の文脈におけるデータ</v>
      </c>
      <c r="D13" s="40" t="str">
        <f t="shared" si="1"/>
        <v xml:space="preserve">
</v>
      </c>
      <c r="E13" s="9" t="s">
        <v>577</v>
      </c>
      <c r="F13" s="9"/>
      <c r="G13" s="9" t="s">
        <v>844</v>
      </c>
      <c r="H13" s="9"/>
      <c r="I13" s="16">
        <v>42472</v>
      </c>
      <c r="J13" s="10" t="s">
        <v>349</v>
      </c>
      <c r="K13" s="9"/>
      <c r="L13" s="10">
        <v>6</v>
      </c>
      <c r="M13" s="9" t="s">
        <v>1980</v>
      </c>
      <c r="N13" s="119" t="s">
        <v>1781</v>
      </c>
      <c r="O13" s="9"/>
      <c r="P13" s="10"/>
      <c r="Q13" s="9" t="s">
        <v>223</v>
      </c>
      <c r="R13" s="9"/>
      <c r="S13" s="14">
        <v>42472</v>
      </c>
      <c r="T13" s="9"/>
      <c r="U13" s="15" t="s">
        <v>286</v>
      </c>
      <c r="V13" s="125"/>
      <c r="W13" s="89"/>
      <c r="X13" s="87"/>
      <c r="Y13" s="86"/>
      <c r="Z13" s="90"/>
      <c r="AA13" s="125"/>
      <c r="AB13" s="86"/>
      <c r="AC13" s="86"/>
      <c r="AD13" s="86"/>
      <c r="AE13" s="86"/>
      <c r="AF13" s="91"/>
      <c r="AG13" s="87"/>
      <c r="AH13" s="86"/>
      <c r="AI13" s="86"/>
      <c r="AJ13" s="86"/>
      <c r="AK13" s="86"/>
      <c r="AL13" s="92"/>
      <c r="AM13" s="125"/>
      <c r="AN13" s="86"/>
      <c r="AO13" s="86"/>
      <c r="AP13" s="86"/>
      <c r="AQ13" s="91"/>
      <c r="AR13" s="87"/>
      <c r="AS13" s="86"/>
      <c r="AT13" s="86"/>
      <c r="AU13" s="86"/>
      <c r="AV13" s="92"/>
      <c r="AW13" s="125"/>
      <c r="AX13" s="86"/>
      <c r="AY13" s="86"/>
      <c r="AZ13" s="86"/>
      <c r="BA13" s="93"/>
      <c r="BB13" s="93"/>
      <c r="BC13" s="91"/>
    </row>
    <row r="14" spans="2:55" ht="131.25">
      <c r="B14" s="6">
        <v>10</v>
      </c>
      <c r="C14" s="40" t="str">
        <f t="shared" si="0"/>
        <v>IT-Security in der Industrie 4.0
インダストリー4.0におけるITセキュリティ</v>
      </c>
      <c r="D14" s="40" t="str">
        <f t="shared" si="1"/>
        <v>Erste Schritte zu einer sicheren Produktion
安全な生産に向けた第一歩</v>
      </c>
      <c r="E14" s="9" t="s">
        <v>575</v>
      </c>
      <c r="F14" s="9" t="s">
        <v>576</v>
      </c>
      <c r="G14" s="9" t="s">
        <v>936</v>
      </c>
      <c r="H14" s="9" t="s">
        <v>931</v>
      </c>
      <c r="I14" s="16">
        <v>42472</v>
      </c>
      <c r="J14" s="10" t="s">
        <v>349</v>
      </c>
      <c r="K14" s="9"/>
      <c r="L14" s="10">
        <v>6</v>
      </c>
      <c r="M14" s="9" t="s">
        <v>1981</v>
      </c>
      <c r="N14" s="119" t="s">
        <v>1782</v>
      </c>
      <c r="O14" s="9"/>
      <c r="P14" s="10"/>
      <c r="Q14" s="10"/>
      <c r="R14" s="10"/>
      <c r="S14" s="10"/>
      <c r="T14" s="10"/>
      <c r="U14" s="10"/>
      <c r="V14" s="125"/>
      <c r="W14" s="89"/>
      <c r="X14" s="87"/>
      <c r="Y14" s="86"/>
      <c r="Z14" s="90"/>
      <c r="AA14" s="125"/>
      <c r="AB14" s="86"/>
      <c r="AC14" s="86"/>
      <c r="AD14" s="86"/>
      <c r="AE14" s="86"/>
      <c r="AF14" s="91"/>
      <c r="AG14" s="87"/>
      <c r="AH14" s="86"/>
      <c r="AI14" s="86"/>
      <c r="AJ14" s="86"/>
      <c r="AK14" s="86"/>
      <c r="AL14" s="92"/>
      <c r="AM14" s="125"/>
      <c r="AN14" s="86"/>
      <c r="AO14" s="86"/>
      <c r="AP14" s="86"/>
      <c r="AQ14" s="91"/>
      <c r="AR14" s="87"/>
      <c r="AS14" s="86"/>
      <c r="AT14" s="86"/>
      <c r="AU14" s="86"/>
      <c r="AV14" s="92"/>
      <c r="AW14" s="125"/>
      <c r="AX14" s="86"/>
      <c r="AY14" s="86"/>
      <c r="AZ14" s="86"/>
      <c r="BA14" s="93"/>
      <c r="BB14" s="93"/>
      <c r="BC14" s="91"/>
    </row>
    <row r="15" spans="2:55" ht="150">
      <c r="B15" s="6">
        <v>11</v>
      </c>
      <c r="C15" s="40" t="str">
        <f t="shared" si="0"/>
        <v>Netzkommunikation für Industrie 4.0
インダストリー4.0を実現するネットワーク通信</v>
      </c>
      <c r="D15" s="40" t="str">
        <f t="shared" si="1"/>
        <v xml:space="preserve">
</v>
      </c>
      <c r="E15" s="9" t="s">
        <v>574</v>
      </c>
      <c r="F15" s="9"/>
      <c r="G15" s="9" t="s">
        <v>843</v>
      </c>
      <c r="H15" s="9"/>
      <c r="I15" s="16">
        <v>42480</v>
      </c>
      <c r="J15" s="10" t="s">
        <v>349</v>
      </c>
      <c r="K15" s="9" t="s">
        <v>1000</v>
      </c>
      <c r="L15" s="10">
        <v>14</v>
      </c>
      <c r="M15" s="9" t="s">
        <v>1982</v>
      </c>
      <c r="N15" s="119" t="s">
        <v>1783</v>
      </c>
      <c r="O15" s="119" t="s">
        <v>1784</v>
      </c>
      <c r="P15" s="10"/>
      <c r="Q15" s="9" t="s">
        <v>222</v>
      </c>
      <c r="R15" s="9"/>
      <c r="S15" s="14">
        <v>42480</v>
      </c>
      <c r="T15" s="9"/>
      <c r="U15" s="15" t="s">
        <v>246</v>
      </c>
      <c r="V15" s="125"/>
      <c r="W15" s="89"/>
      <c r="X15" s="87"/>
      <c r="Y15" s="86"/>
      <c r="Z15" s="90"/>
      <c r="AA15" s="125"/>
      <c r="AB15" s="86"/>
      <c r="AC15" s="86"/>
      <c r="AD15" s="86"/>
      <c r="AE15" s="86"/>
      <c r="AF15" s="91"/>
      <c r="AG15" s="87"/>
      <c r="AH15" s="86"/>
      <c r="AI15" s="86"/>
      <c r="AJ15" s="86"/>
      <c r="AK15" s="86"/>
      <c r="AL15" s="92"/>
      <c r="AM15" s="125"/>
      <c r="AN15" s="86"/>
      <c r="AO15" s="86"/>
      <c r="AP15" s="86"/>
      <c r="AQ15" s="91"/>
      <c r="AR15" s="87"/>
      <c r="AS15" s="86"/>
      <c r="AT15" s="86"/>
      <c r="AU15" s="86"/>
      <c r="AV15" s="92"/>
      <c r="AW15" s="125"/>
      <c r="AX15" s="86"/>
      <c r="AY15" s="86"/>
      <c r="AZ15" s="86"/>
      <c r="BA15" s="93"/>
      <c r="BB15" s="93"/>
      <c r="BC15" s="91"/>
    </row>
    <row r="16" spans="2:55" ht="225">
      <c r="B16" s="6">
        <v>12</v>
      </c>
      <c r="C16" s="40" t="str">
        <f t="shared" si="0"/>
        <v>DIN SPEC 91345:2016-04 - Referenzarchitekturmodell Industrie 4.0 (RAMI4.0)
DIN SPEC 91345:2016-04 - 参照アーキテクチャモデルIndustry 4.0（RAMI4.0）。</v>
      </c>
      <c r="D16" s="40" t="str">
        <f t="shared" si="1"/>
        <v xml:space="preserve">
</v>
      </c>
      <c r="E16" s="9" t="s">
        <v>573</v>
      </c>
      <c r="F16" s="9"/>
      <c r="G16" s="9" t="s">
        <v>842</v>
      </c>
      <c r="H16" s="9"/>
      <c r="I16" s="16">
        <v>42480</v>
      </c>
      <c r="J16" s="10" t="s">
        <v>349</v>
      </c>
      <c r="K16" s="9"/>
      <c r="L16" s="10"/>
      <c r="M16" s="9" t="s">
        <v>1983</v>
      </c>
      <c r="N16" s="119" t="s">
        <v>1780</v>
      </c>
      <c r="O16" s="9"/>
      <c r="P16" s="10"/>
      <c r="Q16" s="10"/>
      <c r="R16" s="10"/>
      <c r="S16" s="10"/>
      <c r="T16" s="10"/>
      <c r="U16" s="10"/>
      <c r="V16" s="125"/>
      <c r="W16" s="89"/>
      <c r="X16" s="87"/>
      <c r="Y16" s="86"/>
      <c r="Z16" s="90"/>
      <c r="AA16" s="125"/>
      <c r="AB16" s="86"/>
      <c r="AC16" s="86"/>
      <c r="AD16" s="86"/>
      <c r="AE16" s="86"/>
      <c r="AF16" s="91"/>
      <c r="AG16" s="87"/>
      <c r="AH16" s="86"/>
      <c r="AI16" s="86"/>
      <c r="AJ16" s="86"/>
      <c r="AK16" s="86"/>
      <c r="AL16" s="92"/>
      <c r="AM16" s="125"/>
      <c r="AN16" s="86"/>
      <c r="AO16" s="86"/>
      <c r="AP16" s="86"/>
      <c r="AQ16" s="91"/>
      <c r="AR16" s="87"/>
      <c r="AS16" s="86"/>
      <c r="AT16" s="86"/>
      <c r="AU16" s="86"/>
      <c r="AV16" s="92"/>
      <c r="AW16" s="125"/>
      <c r="AX16" s="86"/>
      <c r="AY16" s="86"/>
      <c r="AZ16" s="86"/>
      <c r="BA16" s="93"/>
      <c r="BB16" s="93"/>
      <c r="BC16" s="91"/>
    </row>
    <row r="17" spans="2:55" ht="131.25">
      <c r="B17" s="6">
        <v>13</v>
      </c>
      <c r="C17" s="40" t="str">
        <f t="shared" si="0"/>
        <v>Technischer Überblick: Sichere Identitäten
技術的な概要 セキュアなアイデンティティ</v>
      </c>
      <c r="D17" s="40" t="str">
        <f t="shared" si="1"/>
        <v xml:space="preserve">
</v>
      </c>
      <c r="E17" s="9" t="s">
        <v>572</v>
      </c>
      <c r="F17" s="9"/>
      <c r="G17" s="9" t="s">
        <v>1788</v>
      </c>
      <c r="H17" s="9"/>
      <c r="I17" s="16">
        <v>42480</v>
      </c>
      <c r="J17" s="10" t="s">
        <v>349</v>
      </c>
      <c r="K17" s="9" t="s">
        <v>1787</v>
      </c>
      <c r="L17" s="10">
        <v>27</v>
      </c>
      <c r="M17" s="9" t="s">
        <v>1984</v>
      </c>
      <c r="N17" s="119" t="s">
        <v>1785</v>
      </c>
      <c r="O17" s="119" t="s">
        <v>1786</v>
      </c>
      <c r="P17" s="10"/>
      <c r="Q17" s="9" t="s">
        <v>221</v>
      </c>
      <c r="R17" s="9"/>
      <c r="S17" s="14">
        <v>42480</v>
      </c>
      <c r="T17" s="9"/>
      <c r="U17" s="15" t="s">
        <v>246</v>
      </c>
      <c r="V17" s="125"/>
      <c r="W17" s="89"/>
      <c r="X17" s="87"/>
      <c r="Y17" s="86"/>
      <c r="Z17" s="90"/>
      <c r="AA17" s="125"/>
      <c r="AB17" s="86"/>
      <c r="AC17" s="86"/>
      <c r="AD17" s="86"/>
      <c r="AE17" s="86"/>
      <c r="AF17" s="91"/>
      <c r="AG17" s="87"/>
      <c r="AH17" s="86"/>
      <c r="AI17" s="86"/>
      <c r="AJ17" s="86"/>
      <c r="AK17" s="86"/>
      <c r="AL17" s="92"/>
      <c r="AM17" s="125"/>
      <c r="AN17" s="86"/>
      <c r="AO17" s="86"/>
      <c r="AP17" s="86"/>
      <c r="AQ17" s="91"/>
      <c r="AR17" s="87"/>
      <c r="AS17" s="86"/>
      <c r="AT17" s="86"/>
      <c r="AU17" s="86"/>
      <c r="AV17" s="92"/>
      <c r="AW17" s="125"/>
      <c r="AX17" s="86"/>
      <c r="AY17" s="86"/>
      <c r="AZ17" s="86"/>
      <c r="BA17" s="93"/>
      <c r="BB17" s="93"/>
      <c r="BC17" s="91"/>
    </row>
    <row r="18" spans="2:55" ht="150">
      <c r="B18" s="6">
        <v>14</v>
      </c>
      <c r="C18" s="40" t="str">
        <f t="shared" si="0"/>
        <v>Security in RAMI4.0
RAMI4.0におけるセキュリティ</v>
      </c>
      <c r="D18" s="40" t="str">
        <f t="shared" si="1"/>
        <v xml:space="preserve">
</v>
      </c>
      <c r="E18" s="9" t="s">
        <v>220</v>
      </c>
      <c r="F18" s="9"/>
      <c r="G18" s="9" t="s">
        <v>841</v>
      </c>
      <c r="H18" s="9"/>
      <c r="I18" s="16">
        <v>42480</v>
      </c>
      <c r="J18" s="10" t="s">
        <v>349</v>
      </c>
      <c r="K18" s="9" t="s">
        <v>1791</v>
      </c>
      <c r="L18" s="10">
        <v>4</v>
      </c>
      <c r="M18" s="9" t="s">
        <v>1985</v>
      </c>
      <c r="N18" s="119" t="s">
        <v>1789</v>
      </c>
      <c r="O18" s="119" t="s">
        <v>1790</v>
      </c>
      <c r="P18" s="10"/>
      <c r="Q18" s="9" t="s">
        <v>220</v>
      </c>
      <c r="R18" s="9"/>
      <c r="S18" s="14">
        <v>42480</v>
      </c>
      <c r="T18" s="9"/>
      <c r="U18" s="15" t="s">
        <v>306</v>
      </c>
      <c r="V18" s="125"/>
      <c r="W18" s="89"/>
      <c r="X18" s="87"/>
      <c r="Y18" s="86"/>
      <c r="Z18" s="90"/>
      <c r="AA18" s="125"/>
      <c r="AB18" s="86"/>
      <c r="AC18" s="86"/>
      <c r="AD18" s="86"/>
      <c r="AE18" s="86"/>
      <c r="AF18" s="91"/>
      <c r="AG18" s="87"/>
      <c r="AH18" s="86"/>
      <c r="AI18" s="86"/>
      <c r="AJ18" s="86"/>
      <c r="AK18" s="86"/>
      <c r="AL18" s="92"/>
      <c r="AM18" s="125"/>
      <c r="AN18" s="86"/>
      <c r="AO18" s="86"/>
      <c r="AP18" s="86"/>
      <c r="AQ18" s="91"/>
      <c r="AR18" s="87"/>
      <c r="AS18" s="86"/>
      <c r="AT18" s="86"/>
      <c r="AU18" s="86"/>
      <c r="AV18" s="92"/>
      <c r="AW18" s="125"/>
      <c r="AX18" s="86"/>
      <c r="AY18" s="86"/>
      <c r="AZ18" s="86"/>
      <c r="BA18" s="93"/>
      <c r="BB18" s="93"/>
      <c r="BC18" s="91"/>
    </row>
    <row r="19" spans="2:55" ht="187.5">
      <c r="B19" s="6">
        <v>15</v>
      </c>
      <c r="C19" s="40" t="str">
        <f t="shared" si="0"/>
        <v>Technischer Überblick: Sichere unternehmensübergreifende Kommunikation
技術的な概要 企業間の安全なコミュニケーション</v>
      </c>
      <c r="D19" s="40" t="str">
        <f t="shared" si="1"/>
        <v xml:space="preserve">
</v>
      </c>
      <c r="E19" s="9" t="s">
        <v>571</v>
      </c>
      <c r="F19" s="9"/>
      <c r="G19" s="9" t="s">
        <v>840</v>
      </c>
      <c r="H19" s="9"/>
      <c r="I19" s="16">
        <v>42480</v>
      </c>
      <c r="J19" s="10" t="s">
        <v>349</v>
      </c>
      <c r="K19" s="9" t="s">
        <v>1787</v>
      </c>
      <c r="L19" s="10">
        <v>28</v>
      </c>
      <c r="M19" s="9" t="s">
        <v>1986</v>
      </c>
      <c r="N19" s="119" t="s">
        <v>1792</v>
      </c>
      <c r="O19" s="119" t="s">
        <v>1793</v>
      </c>
      <c r="P19" s="10"/>
      <c r="Q19" s="9" t="s">
        <v>212</v>
      </c>
      <c r="R19" s="9"/>
      <c r="S19" s="14">
        <v>42555</v>
      </c>
      <c r="T19" s="9"/>
      <c r="U19" s="15" t="s">
        <v>301</v>
      </c>
      <c r="V19" s="125"/>
      <c r="W19" s="89"/>
      <c r="X19" s="87"/>
      <c r="Y19" s="86"/>
      <c r="Z19" s="90"/>
      <c r="AA19" s="125"/>
      <c r="AB19" s="86"/>
      <c r="AC19" s="86"/>
      <c r="AD19" s="86"/>
      <c r="AE19" s="86"/>
      <c r="AF19" s="91"/>
      <c r="AG19" s="87"/>
      <c r="AH19" s="86"/>
      <c r="AI19" s="86"/>
      <c r="AJ19" s="86"/>
      <c r="AK19" s="86"/>
      <c r="AL19" s="92"/>
      <c r="AM19" s="125"/>
      <c r="AN19" s="86"/>
      <c r="AO19" s="86"/>
      <c r="AP19" s="86"/>
      <c r="AQ19" s="91"/>
      <c r="AR19" s="87"/>
      <c r="AS19" s="86"/>
      <c r="AT19" s="86"/>
      <c r="AU19" s="86"/>
      <c r="AV19" s="92"/>
      <c r="AW19" s="125"/>
      <c r="AX19" s="86"/>
      <c r="AY19" s="86"/>
      <c r="AZ19" s="86"/>
      <c r="BA19" s="93"/>
      <c r="BB19" s="93"/>
      <c r="BC19" s="91"/>
    </row>
    <row r="20" spans="2:55" ht="168.75">
      <c r="B20" s="6">
        <v>16</v>
      </c>
      <c r="C20" s="40" t="str">
        <f t="shared" si="0"/>
        <v>Digitalisierte Industrie – Analoges Recht?
デジタル化された産業 - アナログな法律？</v>
      </c>
      <c r="D20" s="40" t="str">
        <f t="shared" si="1"/>
        <v>Ein Überblick der Handlungsfelder
活動分野の概要</v>
      </c>
      <c r="E20" s="9" t="s">
        <v>569</v>
      </c>
      <c r="F20" s="9" t="s">
        <v>570</v>
      </c>
      <c r="G20" s="9" t="s">
        <v>839</v>
      </c>
      <c r="H20" s="9" t="s">
        <v>930</v>
      </c>
      <c r="I20" s="16">
        <v>42480</v>
      </c>
      <c r="J20" s="10" t="s">
        <v>349</v>
      </c>
      <c r="K20" s="9"/>
      <c r="L20" s="10">
        <v>16</v>
      </c>
      <c r="M20" s="9" t="s">
        <v>1987</v>
      </c>
      <c r="N20" s="119" t="s">
        <v>1794</v>
      </c>
      <c r="O20" s="9"/>
      <c r="P20" s="10"/>
      <c r="Q20" s="10"/>
      <c r="R20" s="10"/>
      <c r="S20" s="10"/>
      <c r="T20" s="10"/>
      <c r="U20" s="10"/>
      <c r="V20" s="125"/>
      <c r="W20" s="89"/>
      <c r="X20" s="87"/>
      <c r="Y20" s="86"/>
      <c r="Z20" s="90"/>
      <c r="AA20" s="125"/>
      <c r="AB20" s="86"/>
      <c r="AC20" s="86"/>
      <c r="AD20" s="86"/>
      <c r="AE20" s="86"/>
      <c r="AF20" s="91"/>
      <c r="AG20" s="87"/>
      <c r="AH20" s="86"/>
      <c r="AI20" s="86"/>
      <c r="AJ20" s="86"/>
      <c r="AK20" s="86"/>
      <c r="AL20" s="92"/>
      <c r="AM20" s="125"/>
      <c r="AN20" s="86"/>
      <c r="AO20" s="86"/>
      <c r="AP20" s="86"/>
      <c r="AQ20" s="91"/>
      <c r="AR20" s="87"/>
      <c r="AS20" s="86"/>
      <c r="AT20" s="86"/>
      <c r="AU20" s="86"/>
      <c r="AV20" s="92"/>
      <c r="AW20" s="125"/>
      <c r="AX20" s="86"/>
      <c r="AY20" s="86"/>
      <c r="AZ20" s="86"/>
      <c r="BA20" s="93"/>
      <c r="BB20" s="93"/>
      <c r="BC20" s="91"/>
    </row>
    <row r="21" spans="2:55" ht="187.5">
      <c r="B21" s="6">
        <v>17</v>
      </c>
      <c r="C21" s="40" t="str">
        <f t="shared" si="0"/>
        <v>Arbeit, Aus- und Weiterbildung in den Anwendungsszenarien
アプリケーションシナリオの仕事、教育、トレーニング</v>
      </c>
      <c r="D21" s="40" t="str">
        <f t="shared" si="1"/>
        <v xml:space="preserve">
</v>
      </c>
      <c r="E21" s="9" t="s">
        <v>568</v>
      </c>
      <c r="F21" s="9"/>
      <c r="G21" s="9" t="s">
        <v>838</v>
      </c>
      <c r="H21" s="9"/>
      <c r="I21" s="16">
        <v>42480</v>
      </c>
      <c r="J21" s="10" t="s">
        <v>349</v>
      </c>
      <c r="K21" s="9"/>
      <c r="L21" s="10">
        <v>13</v>
      </c>
      <c r="M21" s="9" t="s">
        <v>1988</v>
      </c>
      <c r="N21" s="119" t="s">
        <v>1795</v>
      </c>
      <c r="O21" s="9"/>
      <c r="P21" s="10"/>
      <c r="Q21" s="10"/>
      <c r="R21" s="10"/>
      <c r="S21" s="10"/>
      <c r="T21" s="10"/>
      <c r="U21" s="10"/>
      <c r="V21" s="125"/>
      <c r="W21" s="89"/>
      <c r="X21" s="87"/>
      <c r="Y21" s="86"/>
      <c r="Z21" s="90"/>
      <c r="AA21" s="125"/>
      <c r="AB21" s="86"/>
      <c r="AC21" s="86"/>
      <c r="AD21" s="86"/>
      <c r="AE21" s="86"/>
      <c r="AF21" s="91"/>
      <c r="AG21" s="87"/>
      <c r="AH21" s="86"/>
      <c r="AI21" s="86"/>
      <c r="AJ21" s="86"/>
      <c r="AK21" s="86"/>
      <c r="AL21" s="92"/>
      <c r="AM21" s="125"/>
      <c r="AN21" s="86"/>
      <c r="AO21" s="86"/>
      <c r="AP21" s="86"/>
      <c r="AQ21" s="91"/>
      <c r="AR21" s="87"/>
      <c r="AS21" s="86"/>
      <c r="AT21" s="86"/>
      <c r="AU21" s="86"/>
      <c r="AV21" s="92"/>
      <c r="AW21" s="125"/>
      <c r="AX21" s="86"/>
      <c r="AY21" s="86"/>
      <c r="AZ21" s="86"/>
      <c r="BA21" s="93"/>
      <c r="BB21" s="93"/>
      <c r="BC21" s="91"/>
    </row>
    <row r="22" spans="2:55" ht="168.75">
      <c r="B22" s="6">
        <v>18</v>
      </c>
      <c r="C22" s="40" t="str">
        <f t="shared" si="0"/>
        <v>Digitalisierung der Industrie - Die Plattform Industrie 4.0
産業のデジタル化 - インダストリー4.0プラットフォーム</v>
      </c>
      <c r="D22" s="40" t="str">
        <f t="shared" si="1"/>
        <v xml:space="preserve">
</v>
      </c>
      <c r="E22" s="9" t="s">
        <v>567</v>
      </c>
      <c r="F22" s="9"/>
      <c r="G22" s="9" t="s">
        <v>837</v>
      </c>
      <c r="H22" s="9"/>
      <c r="I22" s="16">
        <v>42480</v>
      </c>
      <c r="J22" s="10" t="s">
        <v>349</v>
      </c>
      <c r="K22" s="9"/>
      <c r="L22" s="10">
        <v>28</v>
      </c>
      <c r="M22" s="9" t="s">
        <v>1989</v>
      </c>
      <c r="N22" s="119" t="s">
        <v>1796</v>
      </c>
      <c r="O22" s="119" t="s">
        <v>1797</v>
      </c>
      <c r="P22" s="10"/>
      <c r="Q22" s="9" t="s">
        <v>214</v>
      </c>
      <c r="R22" s="9"/>
      <c r="S22" s="14">
        <v>42543</v>
      </c>
      <c r="T22" s="9"/>
      <c r="U22" s="15" t="s">
        <v>303</v>
      </c>
      <c r="V22" s="125"/>
      <c r="W22" s="89"/>
      <c r="X22" s="87"/>
      <c r="Y22" s="86"/>
      <c r="Z22" s="90"/>
      <c r="AA22" s="125"/>
      <c r="AB22" s="86"/>
      <c r="AC22" s="86"/>
      <c r="AD22" s="86"/>
      <c r="AE22" s="86"/>
      <c r="AF22" s="91"/>
      <c r="AG22" s="87"/>
      <c r="AH22" s="86"/>
      <c r="AI22" s="86"/>
      <c r="AJ22" s="86"/>
      <c r="AK22" s="86"/>
      <c r="AL22" s="92"/>
      <c r="AM22" s="125"/>
      <c r="AN22" s="86"/>
      <c r="AO22" s="86"/>
      <c r="AP22" s="86"/>
      <c r="AQ22" s="91"/>
      <c r="AR22" s="87"/>
      <c r="AS22" s="86"/>
      <c r="AT22" s="86"/>
      <c r="AU22" s="86"/>
      <c r="AV22" s="92"/>
      <c r="AW22" s="125"/>
      <c r="AX22" s="86"/>
      <c r="AY22" s="86"/>
      <c r="AZ22" s="86"/>
      <c r="BA22" s="93"/>
      <c r="BB22" s="93"/>
      <c r="BC22" s="91"/>
    </row>
    <row r="23" spans="2:55" ht="150">
      <c r="B23" s="6">
        <v>19</v>
      </c>
      <c r="C23" s="40" t="str">
        <f t="shared" si="0"/>
        <v xml:space="preserve">
</v>
      </c>
      <c r="D23" s="40" t="str">
        <f t="shared" si="1"/>
        <v xml:space="preserve">
</v>
      </c>
      <c r="E23" s="9"/>
      <c r="F23" s="9"/>
      <c r="G23" s="9"/>
      <c r="H23" s="9"/>
      <c r="I23" s="16"/>
      <c r="J23" s="10"/>
      <c r="K23" s="9"/>
      <c r="L23" s="10">
        <v>3</v>
      </c>
      <c r="M23" s="9" t="s">
        <v>2000</v>
      </c>
      <c r="N23" s="9"/>
      <c r="O23" s="119" t="s">
        <v>1798</v>
      </c>
      <c r="P23" s="10"/>
      <c r="Q23" s="9" t="s">
        <v>219</v>
      </c>
      <c r="R23" s="9"/>
      <c r="S23" s="14">
        <v>42482</v>
      </c>
      <c r="T23" s="9">
        <v>3</v>
      </c>
      <c r="U23" s="15" t="s">
        <v>305</v>
      </c>
      <c r="V23" s="125"/>
      <c r="W23" s="89"/>
      <c r="X23" s="87"/>
      <c r="Y23" s="86"/>
      <c r="Z23" s="90"/>
      <c r="AA23" s="125"/>
      <c r="AB23" s="86"/>
      <c r="AC23" s="86"/>
      <c r="AD23" s="86"/>
      <c r="AE23" s="86"/>
      <c r="AF23" s="91"/>
      <c r="AG23" s="87"/>
      <c r="AH23" s="86"/>
      <c r="AI23" s="86"/>
      <c r="AJ23" s="86"/>
      <c r="AK23" s="86"/>
      <c r="AL23" s="92"/>
      <c r="AM23" s="125"/>
      <c r="AN23" s="86"/>
      <c r="AO23" s="86"/>
      <c r="AP23" s="86"/>
      <c r="AQ23" s="91"/>
      <c r="AR23" s="87"/>
      <c r="AS23" s="86"/>
      <c r="AT23" s="86"/>
      <c r="AU23" s="86"/>
      <c r="AV23" s="92"/>
      <c r="AW23" s="125"/>
      <c r="AX23" s="86"/>
      <c r="AY23" s="86"/>
      <c r="AZ23" s="86"/>
      <c r="BA23" s="93"/>
      <c r="BB23" s="93"/>
      <c r="BC23" s="91"/>
    </row>
    <row r="24" spans="2:55" ht="131.25">
      <c r="B24" s="6">
        <v>20</v>
      </c>
      <c r="C24" s="40" t="str">
        <f t="shared" si="0"/>
        <v>ZVEI - Industrie 4.0: Das Referenzarchitekturmodell Industrie 4.0 (RAMI 4.0)
ZVEI - インダストリー4.0：リファレンスアーキテクチャーモデルインダストリー4.0（RAMI 4.0）。</v>
      </c>
      <c r="D24" s="40" t="str">
        <f t="shared" si="1"/>
        <v xml:space="preserve">
</v>
      </c>
      <c r="E24" s="9" t="s">
        <v>566</v>
      </c>
      <c r="F24" s="9"/>
      <c r="G24" s="9" t="s">
        <v>836</v>
      </c>
      <c r="H24" s="9"/>
      <c r="I24" s="16">
        <v>42485</v>
      </c>
      <c r="J24" s="10" t="s">
        <v>349</v>
      </c>
      <c r="K24" s="9"/>
      <c r="L24" s="10">
        <v>2</v>
      </c>
      <c r="M24" s="9" t="s">
        <v>2001</v>
      </c>
      <c r="N24" s="119" t="s">
        <v>1799</v>
      </c>
      <c r="O24" s="9"/>
      <c r="P24" s="10"/>
      <c r="Q24" s="10"/>
      <c r="R24" s="10"/>
      <c r="S24" s="10"/>
      <c r="T24" s="10"/>
      <c r="U24" s="10"/>
      <c r="V24" s="125"/>
      <c r="W24" s="89"/>
      <c r="X24" s="87"/>
      <c r="Y24" s="86"/>
      <c r="Z24" s="90"/>
      <c r="AA24" s="125"/>
      <c r="AB24" s="86"/>
      <c r="AC24" s="86"/>
      <c r="AD24" s="86"/>
      <c r="AE24" s="86"/>
      <c r="AF24" s="91"/>
      <c r="AG24" s="87"/>
      <c r="AH24" s="86"/>
      <c r="AI24" s="86"/>
      <c r="AJ24" s="86"/>
      <c r="AK24" s="86"/>
      <c r="AL24" s="92"/>
      <c r="AM24" s="125"/>
      <c r="AN24" s="86"/>
      <c r="AO24" s="86"/>
      <c r="AP24" s="86"/>
      <c r="AQ24" s="91"/>
      <c r="AR24" s="87"/>
      <c r="AS24" s="86"/>
      <c r="AT24" s="86"/>
      <c r="AU24" s="86"/>
      <c r="AV24" s="92"/>
      <c r="AW24" s="125"/>
      <c r="AX24" s="86"/>
      <c r="AY24" s="86"/>
      <c r="AZ24" s="86"/>
      <c r="BA24" s="93"/>
      <c r="BB24" s="93"/>
      <c r="BC24" s="91"/>
    </row>
    <row r="25" spans="2:55" ht="131.25">
      <c r="B25" s="6">
        <v>21</v>
      </c>
      <c r="C25" s="40" t="str">
        <f t="shared" si="0"/>
        <v>ZVEI - Industrie 4.0: Industrial Security 4.0 als gemeinschaftliche Aufgabe
ZVEI - インダストリー4.0：共同作業としてのインダストリアル・セキュリティ4.0</v>
      </c>
      <c r="D25" s="40" t="str">
        <f t="shared" si="1"/>
        <v xml:space="preserve">
</v>
      </c>
      <c r="E25" s="9" t="s">
        <v>565</v>
      </c>
      <c r="F25" s="9"/>
      <c r="G25" s="9" t="s">
        <v>835</v>
      </c>
      <c r="H25" s="9"/>
      <c r="I25" s="16">
        <v>42485</v>
      </c>
      <c r="J25" s="10" t="s">
        <v>349</v>
      </c>
      <c r="K25" s="9"/>
      <c r="L25" s="10">
        <v>2</v>
      </c>
      <c r="M25" s="9" t="s">
        <v>1990</v>
      </c>
      <c r="N25" s="119" t="s">
        <v>1800</v>
      </c>
      <c r="O25" s="9"/>
      <c r="P25" s="10"/>
      <c r="Q25" s="10"/>
      <c r="R25" s="10"/>
      <c r="S25" s="10"/>
      <c r="T25" s="10"/>
      <c r="U25" s="10"/>
      <c r="V25" s="125"/>
      <c r="W25" s="89"/>
      <c r="X25" s="87"/>
      <c r="Y25" s="86"/>
      <c r="Z25" s="90"/>
      <c r="AA25" s="125"/>
      <c r="AB25" s="86"/>
      <c r="AC25" s="86"/>
      <c r="AD25" s="86"/>
      <c r="AE25" s="86"/>
      <c r="AF25" s="91"/>
      <c r="AG25" s="87"/>
      <c r="AH25" s="86"/>
      <c r="AI25" s="86"/>
      <c r="AJ25" s="86"/>
      <c r="AK25" s="86"/>
      <c r="AL25" s="92"/>
      <c r="AM25" s="125"/>
      <c r="AN25" s="86"/>
      <c r="AO25" s="86"/>
      <c r="AP25" s="86"/>
      <c r="AQ25" s="91"/>
      <c r="AR25" s="87"/>
      <c r="AS25" s="86"/>
      <c r="AT25" s="86"/>
      <c r="AU25" s="86"/>
      <c r="AV25" s="92"/>
      <c r="AW25" s="125"/>
      <c r="AX25" s="86"/>
      <c r="AY25" s="86"/>
      <c r="AZ25" s="86"/>
      <c r="BA25" s="93"/>
      <c r="BB25" s="93"/>
      <c r="BC25" s="91"/>
    </row>
    <row r="26" spans="2:55" ht="150">
      <c r="B26" s="6">
        <v>22</v>
      </c>
      <c r="C26" s="40" t="str">
        <f t="shared" si="0"/>
        <v>ZVEI - Industrie 4.0: Anwendungen als ZVEI-Use-Cases-Industrie-4.0
ZVEI - Industry 4.0: ZVEI使用例としてのアプリケーション Industry 4.0</v>
      </c>
      <c r="D26" s="40" t="str">
        <f t="shared" si="1"/>
        <v xml:space="preserve">
</v>
      </c>
      <c r="E26" s="9" t="s">
        <v>564</v>
      </c>
      <c r="F26" s="9"/>
      <c r="G26" s="9" t="s">
        <v>834</v>
      </c>
      <c r="H26" s="9"/>
      <c r="I26" s="16">
        <v>42485</v>
      </c>
      <c r="J26" s="10" t="s">
        <v>349</v>
      </c>
      <c r="K26" s="9"/>
      <c r="L26" s="10">
        <v>2</v>
      </c>
      <c r="M26" s="9" t="s">
        <v>1991</v>
      </c>
      <c r="N26" s="119" t="s">
        <v>1801</v>
      </c>
      <c r="O26" s="9"/>
      <c r="P26" s="10"/>
      <c r="Q26" s="10"/>
      <c r="R26" s="10"/>
      <c r="S26" s="10"/>
      <c r="T26" s="10"/>
      <c r="U26" s="10"/>
      <c r="V26" s="125"/>
      <c r="W26" s="89"/>
      <c r="X26" s="87"/>
      <c r="Y26" s="86"/>
      <c r="Z26" s="90"/>
      <c r="AA26" s="125"/>
      <c r="AB26" s="86"/>
      <c r="AC26" s="86"/>
      <c r="AD26" s="86"/>
      <c r="AE26" s="86"/>
      <c r="AF26" s="91"/>
      <c r="AG26" s="87"/>
      <c r="AH26" s="86"/>
      <c r="AI26" s="86"/>
      <c r="AJ26" s="86"/>
      <c r="AK26" s="86"/>
      <c r="AL26" s="92"/>
      <c r="AM26" s="125"/>
      <c r="AN26" s="86"/>
      <c r="AO26" s="86"/>
      <c r="AP26" s="86"/>
      <c r="AQ26" s="91"/>
      <c r="AR26" s="87"/>
      <c r="AS26" s="86"/>
      <c r="AT26" s="86"/>
      <c r="AU26" s="86"/>
      <c r="AV26" s="92"/>
      <c r="AW26" s="125"/>
      <c r="AX26" s="86"/>
      <c r="AY26" s="86"/>
      <c r="AZ26" s="86"/>
      <c r="BA26" s="93"/>
      <c r="BB26" s="93"/>
      <c r="BC26" s="91"/>
    </row>
    <row r="27" spans="2:55" ht="168.75">
      <c r="B27" s="6">
        <v>23</v>
      </c>
      <c r="C27" s="40" t="str">
        <f t="shared" si="0"/>
        <v>ZVEI - Industrie 4.0: Die Industrie 4.0-Komponente
ZVEI - Industry 4.0：インダストリー4.0コンポーネント</v>
      </c>
      <c r="D27" s="40" t="str">
        <f t="shared" si="1"/>
        <v xml:space="preserve">
</v>
      </c>
      <c r="E27" s="9" t="s">
        <v>563</v>
      </c>
      <c r="F27" s="9"/>
      <c r="G27" s="9" t="s">
        <v>833</v>
      </c>
      <c r="H27" s="9"/>
      <c r="I27" s="16">
        <v>42485</v>
      </c>
      <c r="J27" s="10" t="s">
        <v>349</v>
      </c>
      <c r="K27" s="9"/>
      <c r="L27" s="10">
        <v>2</v>
      </c>
      <c r="M27" s="9" t="s">
        <v>1992</v>
      </c>
      <c r="N27" s="119" t="s">
        <v>1802</v>
      </c>
      <c r="O27" s="9"/>
      <c r="P27" s="10"/>
      <c r="Q27" s="10"/>
      <c r="R27" s="10"/>
      <c r="S27" s="10"/>
      <c r="T27" s="10"/>
      <c r="U27" s="10"/>
      <c r="V27" s="125"/>
      <c r="W27" s="89"/>
      <c r="X27" s="87"/>
      <c r="Y27" s="86"/>
      <c r="Z27" s="90"/>
      <c r="AA27" s="125"/>
      <c r="AB27" s="86"/>
      <c r="AC27" s="86"/>
      <c r="AD27" s="86"/>
      <c r="AE27" s="86"/>
      <c r="AF27" s="91"/>
      <c r="AG27" s="87"/>
      <c r="AH27" s="86"/>
      <c r="AI27" s="86"/>
      <c r="AJ27" s="86"/>
      <c r="AK27" s="86"/>
      <c r="AL27" s="92"/>
      <c r="AM27" s="125"/>
      <c r="AN27" s="86"/>
      <c r="AO27" s="86"/>
      <c r="AP27" s="86"/>
      <c r="AQ27" s="91"/>
      <c r="AR27" s="87"/>
      <c r="AS27" s="86"/>
      <c r="AT27" s="86"/>
      <c r="AU27" s="86"/>
      <c r="AV27" s="92"/>
      <c r="AW27" s="125"/>
      <c r="AX27" s="86"/>
      <c r="AY27" s="86"/>
      <c r="AZ27" s="86"/>
      <c r="BA27" s="93"/>
      <c r="BB27" s="93"/>
      <c r="BC27" s="91"/>
    </row>
    <row r="28" spans="2:55" ht="206.25">
      <c r="B28" s="6">
        <v>24</v>
      </c>
      <c r="C28" s="40" t="str">
        <f t="shared" si="0"/>
        <v>Industrie 4.0 - Status und Perspektiven
インダストリー4.0 - 現状と展望</v>
      </c>
      <c r="D28" s="40" t="str">
        <f t="shared" si="1"/>
        <v xml:space="preserve">
</v>
      </c>
      <c r="E28" s="9" t="s">
        <v>562</v>
      </c>
      <c r="F28" s="9"/>
      <c r="G28" s="9" t="s">
        <v>832</v>
      </c>
      <c r="H28" s="9"/>
      <c r="I28" s="16">
        <v>42487</v>
      </c>
      <c r="J28" s="10" t="s">
        <v>349</v>
      </c>
      <c r="K28" s="9"/>
      <c r="L28" s="10">
        <v>18</v>
      </c>
      <c r="M28" s="9" t="s">
        <v>1993</v>
      </c>
      <c r="N28" s="119" t="s">
        <v>1803</v>
      </c>
      <c r="O28" s="9"/>
      <c r="P28" s="10"/>
      <c r="Q28" s="10"/>
      <c r="R28" s="10"/>
      <c r="S28" s="10"/>
      <c r="T28" s="10"/>
      <c r="U28" s="10"/>
      <c r="V28" s="125"/>
      <c r="W28" s="89"/>
      <c r="X28" s="87"/>
      <c r="Y28" s="86"/>
      <c r="Z28" s="90"/>
      <c r="AA28" s="125"/>
      <c r="AB28" s="86"/>
      <c r="AC28" s="86"/>
      <c r="AD28" s="86"/>
      <c r="AE28" s="86"/>
      <c r="AF28" s="91"/>
      <c r="AG28" s="87"/>
      <c r="AH28" s="86"/>
      <c r="AI28" s="86"/>
      <c r="AJ28" s="86"/>
      <c r="AK28" s="86"/>
      <c r="AL28" s="92"/>
      <c r="AM28" s="125"/>
      <c r="AN28" s="86"/>
      <c r="AO28" s="86"/>
      <c r="AP28" s="86"/>
      <c r="AQ28" s="91"/>
      <c r="AR28" s="87"/>
      <c r="AS28" s="86"/>
      <c r="AT28" s="86"/>
      <c r="AU28" s="86"/>
      <c r="AV28" s="92"/>
      <c r="AW28" s="125"/>
      <c r="AX28" s="86"/>
      <c r="AY28" s="86"/>
      <c r="AZ28" s="86"/>
      <c r="BA28" s="93"/>
      <c r="BB28" s="93"/>
      <c r="BC28" s="91"/>
    </row>
    <row r="29" spans="2:55" ht="131.25">
      <c r="B29" s="6">
        <v>25</v>
      </c>
      <c r="C29" s="40" t="str">
        <f t="shared" si="0"/>
        <v>Industrie 4.0-Forschung an deutschen Forschungsinstituten
ドイツの研究機関におけるインダストリー4.0研究</v>
      </c>
      <c r="D29" s="40" t="str">
        <f t="shared" si="1"/>
        <v>Ein Überblick
概要</v>
      </c>
      <c r="E29" s="9" t="s">
        <v>560</v>
      </c>
      <c r="F29" s="9" t="s">
        <v>561</v>
      </c>
      <c r="G29" s="9" t="s">
        <v>831</v>
      </c>
      <c r="H29" s="9" t="s">
        <v>929</v>
      </c>
      <c r="I29" s="16">
        <v>42491</v>
      </c>
      <c r="J29" s="10" t="s">
        <v>349</v>
      </c>
      <c r="K29" s="9"/>
      <c r="L29" s="78" t="s">
        <v>1809</v>
      </c>
      <c r="M29" s="9" t="s">
        <v>1994</v>
      </c>
      <c r="N29" s="119" t="s">
        <v>1804</v>
      </c>
      <c r="O29" s="9"/>
      <c r="P29" s="10"/>
      <c r="Q29" s="10"/>
      <c r="R29" s="10"/>
      <c r="S29" s="10"/>
      <c r="T29" s="10"/>
      <c r="U29" s="10"/>
      <c r="V29" s="125"/>
      <c r="W29" s="89"/>
      <c r="X29" s="87"/>
      <c r="Y29" s="86"/>
      <c r="Z29" s="90"/>
      <c r="AA29" s="125"/>
      <c r="AB29" s="86"/>
      <c r="AC29" s="86"/>
      <c r="AD29" s="86"/>
      <c r="AE29" s="86"/>
      <c r="AF29" s="91"/>
      <c r="AG29" s="87"/>
      <c r="AH29" s="86"/>
      <c r="AI29" s="86"/>
      <c r="AJ29" s="86"/>
      <c r="AK29" s="86"/>
      <c r="AL29" s="92"/>
      <c r="AM29" s="125"/>
      <c r="AN29" s="86"/>
      <c r="AO29" s="86"/>
      <c r="AP29" s="86"/>
      <c r="AQ29" s="91"/>
      <c r="AR29" s="87"/>
      <c r="AS29" s="86"/>
      <c r="AT29" s="86"/>
      <c r="AU29" s="86"/>
      <c r="AV29" s="92"/>
      <c r="AW29" s="125"/>
      <c r="AX29" s="86"/>
      <c r="AY29" s="86"/>
      <c r="AZ29" s="86"/>
      <c r="BA29" s="93"/>
      <c r="BB29" s="93"/>
      <c r="BC29" s="91"/>
    </row>
    <row r="30" spans="2:55" ht="131.25">
      <c r="B30" s="6">
        <v>26</v>
      </c>
      <c r="C30" s="40" t="str">
        <f t="shared" si="0"/>
        <v>Leitfaden Security für den Maschinen- und Anlagenbau: Der Weg durch die IEC 62443
機械・プラントエンジニアリングのためのセキュリティガイド：IEC 62443を介した方法</v>
      </c>
      <c r="D30" s="40" t="str">
        <f t="shared" si="1"/>
        <v>Security in Automation - Profilierung von IT-Sicherheitsstandards für den Maschinen- und Anlagenbau
オートメーションにおけるセキュリティ - 機械・プラントエンジニアリング分野のITセキュリティ標準のプロファイリング</v>
      </c>
      <c r="E30" s="9" t="s">
        <v>558</v>
      </c>
      <c r="F30" s="9" t="s">
        <v>559</v>
      </c>
      <c r="G30" s="9" t="s">
        <v>830</v>
      </c>
      <c r="H30" s="9" t="s">
        <v>928</v>
      </c>
      <c r="I30" s="16">
        <v>42491</v>
      </c>
      <c r="J30" s="10" t="s">
        <v>349</v>
      </c>
      <c r="K30" s="9"/>
      <c r="L30" s="78" t="s">
        <v>1809</v>
      </c>
      <c r="M30" s="9" t="s">
        <v>1995</v>
      </c>
      <c r="N30" s="119" t="s">
        <v>1805</v>
      </c>
      <c r="O30" s="9"/>
      <c r="P30" s="10"/>
      <c r="Q30" s="10"/>
      <c r="R30" s="10"/>
      <c r="S30" s="10"/>
      <c r="T30" s="10"/>
      <c r="U30" s="10"/>
      <c r="V30" s="125"/>
      <c r="W30" s="89"/>
      <c r="X30" s="87"/>
      <c r="Y30" s="86"/>
      <c r="Z30" s="90"/>
      <c r="AA30" s="125"/>
      <c r="AB30" s="86"/>
      <c r="AC30" s="86"/>
      <c r="AD30" s="86"/>
      <c r="AE30" s="86"/>
      <c r="AF30" s="91"/>
      <c r="AG30" s="87"/>
      <c r="AH30" s="86"/>
      <c r="AI30" s="86"/>
      <c r="AJ30" s="86"/>
      <c r="AK30" s="86"/>
      <c r="AL30" s="92"/>
      <c r="AM30" s="125"/>
      <c r="AN30" s="86"/>
      <c r="AO30" s="86"/>
      <c r="AP30" s="86"/>
      <c r="AQ30" s="91"/>
      <c r="AR30" s="87"/>
      <c r="AS30" s="86"/>
      <c r="AT30" s="86"/>
      <c r="AU30" s="86"/>
      <c r="AV30" s="92"/>
      <c r="AW30" s="125"/>
      <c r="AX30" s="86"/>
      <c r="AY30" s="86"/>
      <c r="AZ30" s="86"/>
      <c r="BA30" s="93"/>
      <c r="BB30" s="93"/>
      <c r="BC30" s="91"/>
    </row>
    <row r="31" spans="2:55" ht="131.25">
      <c r="B31" s="6">
        <v>27</v>
      </c>
      <c r="C31" s="40" t="str">
        <f t="shared" si="0"/>
        <v>Industrie 4.0 Readiness
インダストリー4.0への対応</v>
      </c>
      <c r="D31" s="40" t="str">
        <f t="shared" si="1"/>
        <v xml:space="preserve">
</v>
      </c>
      <c r="E31" s="9" t="s">
        <v>218</v>
      </c>
      <c r="F31" s="9"/>
      <c r="G31" s="9" t="s">
        <v>829</v>
      </c>
      <c r="H31" s="9"/>
      <c r="I31" s="16">
        <v>42491</v>
      </c>
      <c r="J31" s="10" t="s">
        <v>349</v>
      </c>
      <c r="K31" s="9"/>
      <c r="L31" s="78" t="s">
        <v>1809</v>
      </c>
      <c r="M31" s="9" t="s">
        <v>1996</v>
      </c>
      <c r="N31" s="119" t="s">
        <v>1806</v>
      </c>
      <c r="O31" s="9"/>
      <c r="P31" s="10"/>
      <c r="Q31" s="9" t="s">
        <v>218</v>
      </c>
      <c r="R31" s="9"/>
      <c r="S31" s="14">
        <v>42491</v>
      </c>
      <c r="T31" s="9"/>
      <c r="U31" s="15"/>
      <c r="V31" s="125"/>
      <c r="W31" s="89"/>
      <c r="X31" s="87"/>
      <c r="Y31" s="86"/>
      <c r="Z31" s="90"/>
      <c r="AA31" s="125"/>
      <c r="AB31" s="86"/>
      <c r="AC31" s="86"/>
      <c r="AD31" s="86"/>
      <c r="AE31" s="86"/>
      <c r="AF31" s="91"/>
      <c r="AG31" s="87"/>
      <c r="AH31" s="86"/>
      <c r="AI31" s="86"/>
      <c r="AJ31" s="86"/>
      <c r="AK31" s="86"/>
      <c r="AL31" s="92"/>
      <c r="AM31" s="125"/>
      <c r="AN31" s="86"/>
      <c r="AO31" s="86"/>
      <c r="AP31" s="86"/>
      <c r="AQ31" s="91"/>
      <c r="AR31" s="87"/>
      <c r="AS31" s="86"/>
      <c r="AT31" s="86"/>
      <c r="AU31" s="86"/>
      <c r="AV31" s="92"/>
      <c r="AW31" s="125"/>
      <c r="AX31" s="86"/>
      <c r="AY31" s="86"/>
      <c r="AZ31" s="86"/>
      <c r="BA31" s="93"/>
      <c r="BB31" s="93"/>
      <c r="BC31" s="91"/>
    </row>
    <row r="32" spans="2:55" ht="131.25">
      <c r="B32" s="6">
        <v>28</v>
      </c>
      <c r="C32" s="40" t="str">
        <f t="shared" si="0"/>
        <v>Leitfaden Industrie 4.0 Security
インダストリー4.0セキュリティガイド</v>
      </c>
      <c r="D32" s="40" t="str">
        <f t="shared" si="1"/>
        <v>Handlungsempfehlungen für den Mittelstand
中小企業へのアクションの提言</v>
      </c>
      <c r="E32" s="9" t="s">
        <v>556</v>
      </c>
      <c r="F32" s="9" t="s">
        <v>557</v>
      </c>
      <c r="G32" s="9" t="s">
        <v>828</v>
      </c>
      <c r="H32" s="9" t="s">
        <v>927</v>
      </c>
      <c r="I32" s="16">
        <v>42491</v>
      </c>
      <c r="J32" s="10" t="s">
        <v>349</v>
      </c>
      <c r="K32" s="9"/>
      <c r="L32" s="78" t="s">
        <v>1809</v>
      </c>
      <c r="M32" s="9" t="s">
        <v>1997</v>
      </c>
      <c r="N32" s="119" t="s">
        <v>1807</v>
      </c>
      <c r="O32" s="9"/>
      <c r="P32" s="10"/>
      <c r="Q32" s="9" t="s">
        <v>216</v>
      </c>
      <c r="R32" s="9" t="s">
        <v>65</v>
      </c>
      <c r="S32" s="14">
        <v>42491</v>
      </c>
      <c r="T32" s="9"/>
      <c r="U32" s="15"/>
      <c r="V32" s="125"/>
      <c r="W32" s="89"/>
      <c r="X32" s="87"/>
      <c r="Y32" s="86"/>
      <c r="Z32" s="90"/>
      <c r="AA32" s="125"/>
      <c r="AB32" s="86"/>
      <c r="AC32" s="86"/>
      <c r="AD32" s="86"/>
      <c r="AE32" s="86"/>
      <c r="AF32" s="91"/>
      <c r="AG32" s="87"/>
      <c r="AH32" s="86"/>
      <c r="AI32" s="86"/>
      <c r="AJ32" s="86"/>
      <c r="AK32" s="86"/>
      <c r="AL32" s="92"/>
      <c r="AM32" s="125"/>
      <c r="AN32" s="86"/>
      <c r="AO32" s="86"/>
      <c r="AP32" s="86"/>
      <c r="AQ32" s="91"/>
      <c r="AR32" s="87"/>
      <c r="AS32" s="86"/>
      <c r="AT32" s="86"/>
      <c r="AU32" s="86"/>
      <c r="AV32" s="92"/>
      <c r="AW32" s="125"/>
      <c r="AX32" s="86"/>
      <c r="AY32" s="86"/>
      <c r="AZ32" s="86"/>
      <c r="BA32" s="93"/>
      <c r="BB32" s="93"/>
      <c r="BC32" s="91"/>
    </row>
    <row r="33" spans="2:55" ht="131.25">
      <c r="B33" s="6">
        <v>29</v>
      </c>
      <c r="C33" s="40" t="str">
        <f t="shared" si="0"/>
        <v>Leitfaden Industrie 4.0
インダストリー4.0ガイド</v>
      </c>
      <c r="D33" s="40" t="str">
        <f t="shared" si="1"/>
        <v>Orientierungshilfe zur Einführung in den Mittelstand
中小企業における導入のためのオリエンテーションガイド</v>
      </c>
      <c r="E33" s="9" t="s">
        <v>554</v>
      </c>
      <c r="F33" s="9" t="s">
        <v>555</v>
      </c>
      <c r="G33" s="9" t="s">
        <v>827</v>
      </c>
      <c r="H33" s="9" t="s">
        <v>926</v>
      </c>
      <c r="I33" s="16">
        <v>42491</v>
      </c>
      <c r="J33" s="10" t="s">
        <v>349</v>
      </c>
      <c r="K33" s="9"/>
      <c r="L33" s="78" t="s">
        <v>1809</v>
      </c>
      <c r="M33" s="9" t="s">
        <v>1998</v>
      </c>
      <c r="N33" s="119" t="s">
        <v>1808</v>
      </c>
      <c r="O33" s="9"/>
      <c r="P33" s="10"/>
      <c r="Q33" s="9" t="s">
        <v>217</v>
      </c>
      <c r="R33" s="9" t="s">
        <v>66</v>
      </c>
      <c r="S33" s="14">
        <v>42491</v>
      </c>
      <c r="T33" s="9"/>
      <c r="U33" s="10"/>
      <c r="V33" s="125"/>
      <c r="W33" s="89"/>
      <c r="X33" s="87"/>
      <c r="Y33" s="86"/>
      <c r="Z33" s="90"/>
      <c r="AA33" s="125"/>
      <c r="AB33" s="86"/>
      <c r="AC33" s="86"/>
      <c r="AD33" s="86"/>
      <c r="AE33" s="86"/>
      <c r="AF33" s="91"/>
      <c r="AG33" s="87"/>
      <c r="AH33" s="86"/>
      <c r="AI33" s="86"/>
      <c r="AJ33" s="86"/>
      <c r="AK33" s="86"/>
      <c r="AL33" s="92"/>
      <c r="AM33" s="125"/>
      <c r="AN33" s="86"/>
      <c r="AO33" s="86"/>
      <c r="AP33" s="86"/>
      <c r="AQ33" s="91"/>
      <c r="AR33" s="87"/>
      <c r="AS33" s="86"/>
      <c r="AT33" s="86"/>
      <c r="AU33" s="86"/>
      <c r="AV33" s="92"/>
      <c r="AW33" s="125"/>
      <c r="AX33" s="86"/>
      <c r="AY33" s="86"/>
      <c r="AZ33" s="86"/>
      <c r="BA33" s="93"/>
      <c r="BB33" s="93"/>
      <c r="BC33" s="91"/>
    </row>
    <row r="34" spans="2:55" ht="150">
      <c r="B34" s="6">
        <v>30</v>
      </c>
      <c r="C34" s="40" t="str">
        <f t="shared" si="0"/>
        <v>Datenschutz &amp; Industrie 4.0
データ保護とインダストリー4.0</v>
      </c>
      <c r="D34" s="40" t="str">
        <f t="shared" si="1"/>
        <v>Ein Leitfaden für den Umgang mit personenbezogenen Daten im Unternehmen
企業における個人情報の取り扱いに関する手引き</v>
      </c>
      <c r="E34" s="9" t="s">
        <v>552</v>
      </c>
      <c r="F34" s="9" t="s">
        <v>553</v>
      </c>
      <c r="G34" s="9" t="s">
        <v>826</v>
      </c>
      <c r="H34" s="9" t="s">
        <v>925</v>
      </c>
      <c r="I34" s="16">
        <v>42491</v>
      </c>
      <c r="J34" s="10" t="s">
        <v>349</v>
      </c>
      <c r="K34" s="9"/>
      <c r="L34" s="78" t="s">
        <v>1809</v>
      </c>
      <c r="M34" s="9" t="s">
        <v>1999</v>
      </c>
      <c r="N34" s="119" t="s">
        <v>1810</v>
      </c>
      <c r="O34" s="9"/>
      <c r="P34" s="10"/>
      <c r="Q34" s="10"/>
      <c r="R34" s="10"/>
      <c r="S34" s="10"/>
      <c r="T34" s="10"/>
      <c r="U34" s="10"/>
      <c r="V34" s="125"/>
      <c r="W34" s="89"/>
      <c r="X34" s="87"/>
      <c r="Y34" s="86"/>
      <c r="Z34" s="90"/>
      <c r="AA34" s="125"/>
      <c r="AB34" s="86"/>
      <c r="AC34" s="86"/>
      <c r="AD34" s="86"/>
      <c r="AE34" s="86"/>
      <c r="AF34" s="91"/>
      <c r="AG34" s="87"/>
      <c r="AH34" s="86"/>
      <c r="AI34" s="86"/>
      <c r="AJ34" s="86"/>
      <c r="AK34" s="86"/>
      <c r="AL34" s="92"/>
      <c r="AM34" s="125"/>
      <c r="AN34" s="86"/>
      <c r="AO34" s="86"/>
      <c r="AP34" s="86"/>
      <c r="AQ34" s="91"/>
      <c r="AR34" s="87"/>
      <c r="AS34" s="86"/>
      <c r="AT34" s="86"/>
      <c r="AU34" s="86"/>
      <c r="AV34" s="92"/>
      <c r="AW34" s="125"/>
      <c r="AX34" s="86"/>
      <c r="AY34" s="86"/>
      <c r="AZ34" s="86"/>
      <c r="BA34" s="93"/>
      <c r="BB34" s="93"/>
      <c r="BC34" s="91"/>
    </row>
    <row r="35" spans="2:55" ht="225">
      <c r="B35" s="6">
        <v>31</v>
      </c>
      <c r="C35" s="40" t="str">
        <f t="shared" si="0"/>
        <v xml:space="preserve">
</v>
      </c>
      <c r="D35" s="40" t="str">
        <f t="shared" si="1"/>
        <v xml:space="preserve">
</v>
      </c>
      <c r="E35" s="9"/>
      <c r="F35" s="9"/>
      <c r="G35" s="9"/>
      <c r="H35" s="9"/>
      <c r="I35" s="16"/>
      <c r="J35" s="10"/>
      <c r="K35" s="9"/>
      <c r="L35" s="10" t="s">
        <v>1604</v>
      </c>
      <c r="M35" s="9" t="s">
        <v>1485</v>
      </c>
      <c r="N35" s="9" t="s">
        <v>1515</v>
      </c>
      <c r="O35" s="119" t="s">
        <v>1593</v>
      </c>
      <c r="P35" s="10"/>
      <c r="Q35" s="9" t="s">
        <v>215</v>
      </c>
      <c r="R35" s="9"/>
      <c r="S35" s="14">
        <v>42514</v>
      </c>
      <c r="T35" s="9"/>
      <c r="U35" s="15" t="s">
        <v>304</v>
      </c>
      <c r="V35" s="125"/>
      <c r="W35" s="89"/>
      <c r="X35" s="87"/>
      <c r="Y35" s="86"/>
      <c r="Z35" s="90"/>
      <c r="AA35" s="125"/>
      <c r="AB35" s="86"/>
      <c r="AC35" s="86"/>
      <c r="AD35" s="86"/>
      <c r="AE35" s="86"/>
      <c r="AF35" s="91"/>
      <c r="AG35" s="87"/>
      <c r="AH35" s="86"/>
      <c r="AI35" s="86"/>
      <c r="AJ35" s="86"/>
      <c r="AK35" s="86"/>
      <c r="AL35" s="92"/>
      <c r="AM35" s="125"/>
      <c r="AN35" s="86"/>
      <c r="AO35" s="86"/>
      <c r="AP35" s="86"/>
      <c r="AQ35" s="91"/>
      <c r="AR35" s="87"/>
      <c r="AS35" s="86"/>
      <c r="AT35" s="86"/>
      <c r="AU35" s="86"/>
      <c r="AV35" s="92"/>
      <c r="AW35" s="125"/>
      <c r="AX35" s="86"/>
      <c r="AY35" s="86"/>
      <c r="AZ35" s="86"/>
      <c r="BA35" s="93"/>
      <c r="BB35" s="93"/>
      <c r="BC35" s="91"/>
    </row>
    <row r="36" spans="2:55" ht="168.75">
      <c r="B36" s="6">
        <v>32</v>
      </c>
      <c r="C36" s="40" t="str">
        <f t="shared" si="0"/>
        <v>Zukunftschance Digitalisierung
未来へのチャンスとしてのデジタル化</v>
      </c>
      <c r="D36" s="40" t="str">
        <f t="shared" si="1"/>
        <v>Gute Geschäfte, zufriedene Kunden, erfolgreicher Mittelstand - ein Wegweiser
良いビジネス、満足する顧客、成功する中小企業 - ガイド</v>
      </c>
      <c r="E36" s="9" t="s">
        <v>550</v>
      </c>
      <c r="F36" s="9" t="s">
        <v>551</v>
      </c>
      <c r="G36" s="9" t="s">
        <v>825</v>
      </c>
      <c r="H36" s="9" t="s">
        <v>924</v>
      </c>
      <c r="I36" s="16">
        <v>42522</v>
      </c>
      <c r="J36" s="10" t="s">
        <v>349</v>
      </c>
      <c r="K36" s="9"/>
      <c r="L36" s="10">
        <v>25</v>
      </c>
      <c r="M36" s="9" t="s">
        <v>1486</v>
      </c>
      <c r="N36" s="119" t="s">
        <v>1516</v>
      </c>
      <c r="O36" s="9"/>
      <c r="P36" s="10"/>
      <c r="Q36" s="10"/>
      <c r="R36" s="10"/>
      <c r="S36" s="10"/>
      <c r="T36" s="10"/>
      <c r="U36" s="10"/>
      <c r="V36" s="125"/>
      <c r="W36" s="89"/>
      <c r="X36" s="87"/>
      <c r="Y36" s="86"/>
      <c r="Z36" s="90"/>
      <c r="AA36" s="125"/>
      <c r="AB36" s="86"/>
      <c r="AC36" s="86"/>
      <c r="AD36" s="86"/>
      <c r="AE36" s="86"/>
      <c r="AF36" s="91"/>
      <c r="AG36" s="87"/>
      <c r="AH36" s="86"/>
      <c r="AI36" s="86"/>
      <c r="AJ36" s="86"/>
      <c r="AK36" s="86"/>
      <c r="AL36" s="92"/>
      <c r="AM36" s="125"/>
      <c r="AN36" s="86"/>
      <c r="AO36" s="86"/>
      <c r="AP36" s="86"/>
      <c r="AQ36" s="91"/>
      <c r="AR36" s="87"/>
      <c r="AS36" s="86"/>
      <c r="AT36" s="86"/>
      <c r="AU36" s="86"/>
      <c r="AV36" s="92"/>
      <c r="AW36" s="125"/>
      <c r="AX36" s="86"/>
      <c r="AY36" s="86"/>
      <c r="AZ36" s="86"/>
      <c r="BA36" s="93"/>
      <c r="BB36" s="93"/>
      <c r="BC36" s="91"/>
    </row>
    <row r="37" spans="2:55" ht="187.5">
      <c r="B37" s="6">
        <v>33</v>
      </c>
      <c r="C37" s="40" t="str">
        <f t="shared" si="0"/>
        <v xml:space="preserve">
</v>
      </c>
      <c r="D37" s="40" t="str">
        <f t="shared" si="1"/>
        <v xml:space="preserve">
</v>
      </c>
      <c r="E37" s="9"/>
      <c r="F37" s="9"/>
      <c r="G37" s="9"/>
      <c r="H37" s="9"/>
      <c r="I37" s="16"/>
      <c r="J37" s="10"/>
      <c r="K37" s="9"/>
      <c r="L37" s="10" t="s">
        <v>1604</v>
      </c>
      <c r="M37" s="9" t="s">
        <v>1487</v>
      </c>
      <c r="N37" s="9" t="s">
        <v>1515</v>
      </c>
      <c r="O37" s="119" t="s">
        <v>1594</v>
      </c>
      <c r="P37" s="10"/>
      <c r="Q37" s="9" t="s">
        <v>211</v>
      </c>
      <c r="R37" s="9"/>
      <c r="S37" s="14">
        <v>42569</v>
      </c>
      <c r="T37" s="9"/>
      <c r="U37" s="15" t="s">
        <v>226</v>
      </c>
      <c r="V37" s="125"/>
      <c r="W37" s="89"/>
      <c r="X37" s="87"/>
      <c r="Y37" s="86"/>
      <c r="Z37" s="90"/>
      <c r="AA37" s="125"/>
      <c r="AB37" s="86"/>
      <c r="AC37" s="86"/>
      <c r="AD37" s="86"/>
      <c r="AE37" s="86"/>
      <c r="AF37" s="91"/>
      <c r="AG37" s="87"/>
      <c r="AH37" s="86"/>
      <c r="AI37" s="86"/>
      <c r="AJ37" s="86"/>
      <c r="AK37" s="86"/>
      <c r="AL37" s="92"/>
      <c r="AM37" s="125"/>
      <c r="AN37" s="86"/>
      <c r="AO37" s="86"/>
      <c r="AP37" s="86"/>
      <c r="AQ37" s="91"/>
      <c r="AR37" s="87"/>
      <c r="AS37" s="86"/>
      <c r="AT37" s="86"/>
      <c r="AU37" s="86"/>
      <c r="AV37" s="92"/>
      <c r="AW37" s="125"/>
      <c r="AX37" s="86"/>
      <c r="AY37" s="86"/>
      <c r="AZ37" s="86"/>
      <c r="BA37" s="93"/>
      <c r="BB37" s="93"/>
      <c r="BC37" s="91"/>
    </row>
    <row r="38" spans="2:55" ht="206.25">
      <c r="B38" s="6">
        <v>34</v>
      </c>
      <c r="C38" s="40" t="str">
        <f t="shared" si="0"/>
        <v>bitkom -Thesenpapier Arbeit 4.0: Die deutsche Arbeitswelt zukunftsfähig gestalten
bitkom -Thesenpapier Arbeit 4.0: Die deutsche Arbeitswelt zukunftsfähig gestalten (ドイツの労働世界は未来に適合している)</v>
      </c>
      <c r="D38" s="40" t="str">
        <f t="shared" si="1"/>
        <v xml:space="preserve">
</v>
      </c>
      <c r="E38" s="9" t="s">
        <v>549</v>
      </c>
      <c r="F38" s="9"/>
      <c r="G38" s="9" t="s">
        <v>824</v>
      </c>
      <c r="H38" s="9"/>
      <c r="I38" s="16">
        <v>42642</v>
      </c>
      <c r="J38" s="10" t="s">
        <v>349</v>
      </c>
      <c r="K38" s="9"/>
      <c r="L38" s="10">
        <v>5</v>
      </c>
      <c r="M38" s="9" t="s">
        <v>1488</v>
      </c>
      <c r="N38" s="119" t="s">
        <v>1517</v>
      </c>
      <c r="O38" s="9"/>
      <c r="P38" s="10"/>
      <c r="Q38" s="10"/>
      <c r="R38" s="10"/>
      <c r="S38" s="10"/>
      <c r="T38" s="10"/>
      <c r="U38" s="10"/>
      <c r="V38" s="125"/>
      <c r="W38" s="89"/>
      <c r="X38" s="87"/>
      <c r="Y38" s="86"/>
      <c r="Z38" s="90"/>
      <c r="AA38" s="125"/>
      <c r="AB38" s="86"/>
      <c r="AC38" s="86"/>
      <c r="AD38" s="86"/>
      <c r="AE38" s="86"/>
      <c r="AF38" s="91"/>
      <c r="AG38" s="87"/>
      <c r="AH38" s="86"/>
      <c r="AI38" s="86"/>
      <c r="AJ38" s="86"/>
      <c r="AK38" s="86"/>
      <c r="AL38" s="92"/>
      <c r="AM38" s="125"/>
      <c r="AN38" s="86"/>
      <c r="AO38" s="86"/>
      <c r="AP38" s="86"/>
      <c r="AQ38" s="91"/>
      <c r="AR38" s="87"/>
      <c r="AS38" s="86"/>
      <c r="AT38" s="86"/>
      <c r="AU38" s="86"/>
      <c r="AV38" s="92"/>
      <c r="AW38" s="125"/>
      <c r="AX38" s="86"/>
      <c r="AY38" s="86"/>
      <c r="AZ38" s="86"/>
      <c r="BA38" s="93"/>
      <c r="BB38" s="93"/>
      <c r="BC38" s="91"/>
    </row>
    <row r="39" spans="2:55" ht="225">
      <c r="B39" s="6">
        <v>35</v>
      </c>
      <c r="C39" s="40" t="str">
        <f t="shared" si="0"/>
        <v>VDI/VDE-Gesellschaft für Mess- und Automatisierungstechnik (GMA): Statusreport - Durchgängiges Engineering in Industrie 4.0-Wertschöpfungsketten
VDI/VDE計測自動制御学会（GMA）：現状報告-Industrie 4.0バリューチェーンにおけるエンドツーエンドエンジニアリング</v>
      </c>
      <c r="D39" s="40" t="str">
        <f t="shared" si="1"/>
        <v xml:space="preserve">
</v>
      </c>
      <c r="E39" s="9" t="s">
        <v>548</v>
      </c>
      <c r="F39" s="9"/>
      <c r="G39" s="9" t="s">
        <v>823</v>
      </c>
      <c r="H39" s="9"/>
      <c r="I39" s="16">
        <v>42671</v>
      </c>
      <c r="J39" s="10" t="s">
        <v>349</v>
      </c>
      <c r="K39" s="9"/>
      <c r="L39" s="10">
        <v>20</v>
      </c>
      <c r="M39" s="9" t="s">
        <v>1489</v>
      </c>
      <c r="N39" s="119" t="s">
        <v>1518</v>
      </c>
      <c r="O39" s="9"/>
      <c r="P39" s="10"/>
      <c r="Q39" s="10"/>
      <c r="R39" s="10"/>
      <c r="S39" s="10"/>
      <c r="T39" s="10"/>
      <c r="U39" s="10"/>
      <c r="V39" s="125"/>
      <c r="W39" s="89"/>
      <c r="X39" s="87"/>
      <c r="Y39" s="86"/>
      <c r="Z39" s="90"/>
      <c r="AA39" s="125"/>
      <c r="AB39" s="86"/>
      <c r="AC39" s="86"/>
      <c r="AD39" s="86"/>
      <c r="AE39" s="86"/>
      <c r="AF39" s="91"/>
      <c r="AG39" s="87"/>
      <c r="AH39" s="86"/>
      <c r="AI39" s="86"/>
      <c r="AJ39" s="86"/>
      <c r="AK39" s="86"/>
      <c r="AL39" s="92"/>
      <c r="AM39" s="125"/>
      <c r="AN39" s="86"/>
      <c r="AO39" s="86"/>
      <c r="AP39" s="86"/>
      <c r="AQ39" s="91"/>
      <c r="AR39" s="87"/>
      <c r="AS39" s="86"/>
      <c r="AT39" s="86"/>
      <c r="AU39" s="86"/>
      <c r="AV39" s="92"/>
      <c r="AW39" s="125"/>
      <c r="AX39" s="86"/>
      <c r="AY39" s="86"/>
      <c r="AZ39" s="86"/>
      <c r="BA39" s="93"/>
      <c r="BB39" s="93"/>
      <c r="BC39" s="91"/>
    </row>
    <row r="40" spans="2:55" ht="187.5">
      <c r="B40" s="6">
        <v>36</v>
      </c>
      <c r="C40" s="40" t="str">
        <f t="shared" si="0"/>
        <v>Fortschreibung der Anwendungsszenarien der Plattform Industrie 4.0
Industrie 4.0プラットフォームのアプリケーションシナリオの更新</v>
      </c>
      <c r="D40" s="40" t="str">
        <f t="shared" si="1"/>
        <v xml:space="preserve">
</v>
      </c>
      <c r="E40" s="9" t="s">
        <v>547</v>
      </c>
      <c r="F40" s="9"/>
      <c r="G40" s="9" t="s">
        <v>822</v>
      </c>
      <c r="H40" s="9"/>
      <c r="I40" s="16">
        <v>42689</v>
      </c>
      <c r="J40" s="10" t="s">
        <v>349</v>
      </c>
      <c r="K40" s="9"/>
      <c r="L40" s="10">
        <v>48</v>
      </c>
      <c r="M40" s="9" t="s">
        <v>1490</v>
      </c>
      <c r="N40" s="119" t="s">
        <v>1519</v>
      </c>
      <c r="O40" s="9"/>
      <c r="P40" s="10"/>
      <c r="Q40" s="10"/>
      <c r="R40" s="10"/>
      <c r="S40" s="10"/>
      <c r="T40" s="10"/>
      <c r="U40" s="10"/>
      <c r="V40" s="125"/>
      <c r="W40" s="89"/>
      <c r="X40" s="87"/>
      <c r="Y40" s="86"/>
      <c r="Z40" s="90"/>
      <c r="AA40" s="125"/>
      <c r="AB40" s="86"/>
      <c r="AC40" s="86"/>
      <c r="AD40" s="86"/>
      <c r="AE40" s="86"/>
      <c r="AF40" s="91"/>
      <c r="AG40" s="87"/>
      <c r="AH40" s="86"/>
      <c r="AI40" s="86"/>
      <c r="AJ40" s="86"/>
      <c r="AK40" s="86"/>
      <c r="AL40" s="92"/>
      <c r="AM40" s="125"/>
      <c r="AN40" s="86"/>
      <c r="AO40" s="86"/>
      <c r="AP40" s="86"/>
      <c r="AQ40" s="91"/>
      <c r="AR40" s="87"/>
      <c r="AS40" s="86"/>
      <c r="AT40" s="86"/>
      <c r="AU40" s="86"/>
      <c r="AV40" s="92"/>
      <c r="AW40" s="125"/>
      <c r="AX40" s="86"/>
      <c r="AY40" s="86"/>
      <c r="AZ40" s="86"/>
      <c r="BA40" s="93"/>
      <c r="BB40" s="93"/>
      <c r="BC40" s="91"/>
    </row>
    <row r="41" spans="2:55" ht="187.5">
      <c r="B41" s="6">
        <v>37</v>
      </c>
      <c r="C41" s="40" t="str">
        <f t="shared" si="0"/>
        <v>Forschungsagenda Industrie 4.0 – Aktualisierung des Forschungsbedarfs
研究課題 Industrie 4.0 - 研究ニーズの更新</v>
      </c>
      <c r="D41" s="40" t="str">
        <f t="shared" si="1"/>
        <v xml:space="preserve">
</v>
      </c>
      <c r="E41" s="9" t="s">
        <v>546</v>
      </c>
      <c r="F41" s="9"/>
      <c r="G41" s="9" t="s">
        <v>821</v>
      </c>
      <c r="H41" s="9"/>
      <c r="I41" s="16">
        <v>42689</v>
      </c>
      <c r="J41" s="10" t="s">
        <v>349</v>
      </c>
      <c r="K41" s="9"/>
      <c r="L41" s="10">
        <v>36</v>
      </c>
      <c r="M41" s="9" t="s">
        <v>1491</v>
      </c>
      <c r="N41" s="119" t="s">
        <v>1520</v>
      </c>
      <c r="O41" s="9"/>
      <c r="P41" s="10"/>
      <c r="Q41" s="10"/>
      <c r="R41" s="10"/>
      <c r="S41" s="10"/>
      <c r="T41" s="10"/>
      <c r="U41" s="10"/>
      <c r="V41" s="125"/>
      <c r="W41" s="89"/>
      <c r="X41" s="87"/>
      <c r="Y41" s="86"/>
      <c r="Z41" s="90"/>
      <c r="AA41" s="125"/>
      <c r="AB41" s="86"/>
      <c r="AC41" s="86"/>
      <c r="AD41" s="86"/>
      <c r="AE41" s="86"/>
      <c r="AF41" s="91"/>
      <c r="AG41" s="87"/>
      <c r="AH41" s="86"/>
      <c r="AI41" s="86"/>
      <c r="AJ41" s="86"/>
      <c r="AK41" s="86"/>
      <c r="AL41" s="92"/>
      <c r="AM41" s="125"/>
      <c r="AN41" s="86"/>
      <c r="AO41" s="86"/>
      <c r="AP41" s="86"/>
      <c r="AQ41" s="91"/>
      <c r="AR41" s="87"/>
      <c r="AS41" s="86"/>
      <c r="AT41" s="86"/>
      <c r="AU41" s="86"/>
      <c r="AV41" s="92"/>
      <c r="AW41" s="125"/>
      <c r="AX41" s="86"/>
      <c r="AY41" s="86"/>
      <c r="AZ41" s="86"/>
      <c r="BA41" s="93"/>
      <c r="BB41" s="93"/>
      <c r="BC41" s="91"/>
    </row>
    <row r="42" spans="2:55" ht="168.75">
      <c r="B42" s="6">
        <v>38</v>
      </c>
      <c r="C42" s="40" t="str">
        <f t="shared" si="0"/>
        <v>Industrie 4.0-Wegweiser zur Qualifizierung und Weiterbildung für kleine und mittelständische Unternehmen
中小企業のためのIndustrie 4.0資格とさらなる訓練のためのガイド</v>
      </c>
      <c r="D42" s="40" t="str">
        <f t="shared" si="1"/>
        <v xml:space="preserve">
</v>
      </c>
      <c r="E42" s="9" t="s">
        <v>545</v>
      </c>
      <c r="F42" s="9"/>
      <c r="G42" s="9" t="s">
        <v>820</v>
      </c>
      <c r="H42" s="9"/>
      <c r="I42" s="16">
        <v>42689</v>
      </c>
      <c r="J42" s="10" t="s">
        <v>349</v>
      </c>
      <c r="K42" s="9"/>
      <c r="L42" s="10">
        <v>16</v>
      </c>
      <c r="M42" s="9" t="s">
        <v>1492</v>
      </c>
      <c r="N42" s="119" t="s">
        <v>1521</v>
      </c>
      <c r="O42" s="9"/>
      <c r="P42" s="10"/>
      <c r="Q42" s="10"/>
      <c r="R42" s="10"/>
      <c r="S42" s="10"/>
      <c r="T42" s="10"/>
      <c r="U42" s="10"/>
      <c r="V42" s="125"/>
      <c r="W42" s="89"/>
      <c r="X42" s="87"/>
      <c r="Y42" s="86"/>
      <c r="Z42" s="90"/>
      <c r="AA42" s="125"/>
      <c r="AB42" s="86"/>
      <c r="AC42" s="86"/>
      <c r="AD42" s="86"/>
      <c r="AE42" s="86"/>
      <c r="AF42" s="91"/>
      <c r="AG42" s="87"/>
      <c r="AH42" s="86"/>
      <c r="AI42" s="86"/>
      <c r="AJ42" s="86"/>
      <c r="AK42" s="86"/>
      <c r="AL42" s="92"/>
      <c r="AM42" s="125"/>
      <c r="AN42" s="86"/>
      <c r="AO42" s="86"/>
      <c r="AP42" s="86"/>
      <c r="AQ42" s="91"/>
      <c r="AR42" s="87"/>
      <c r="AS42" s="86"/>
      <c r="AT42" s="86"/>
      <c r="AU42" s="86"/>
      <c r="AV42" s="92"/>
      <c r="AW42" s="125"/>
      <c r="AX42" s="86"/>
      <c r="AY42" s="86"/>
      <c r="AZ42" s="86"/>
      <c r="BA42" s="93"/>
      <c r="BB42" s="93"/>
      <c r="BC42" s="91"/>
    </row>
    <row r="43" spans="2:55" ht="187.5">
      <c r="B43" s="6">
        <v>39</v>
      </c>
      <c r="C43" s="40" t="str">
        <f t="shared" si="0"/>
        <v>Neue Publikationen in unserer Online-Bibliothek
オンライン・ライブラリーの新刊</v>
      </c>
      <c r="D43" s="40" t="str">
        <f t="shared" si="1"/>
        <v xml:space="preserve">
</v>
      </c>
      <c r="E43" s="9" t="s">
        <v>544</v>
      </c>
      <c r="F43" s="9"/>
      <c r="G43" s="9" t="s">
        <v>819</v>
      </c>
      <c r="H43" s="9"/>
      <c r="I43" s="16">
        <v>42689</v>
      </c>
      <c r="J43" s="10" t="s">
        <v>349</v>
      </c>
      <c r="K43" s="9"/>
      <c r="L43" s="10">
        <v>2</v>
      </c>
      <c r="M43" s="9" t="s">
        <v>1493</v>
      </c>
      <c r="N43" s="119" t="s">
        <v>1522</v>
      </c>
      <c r="O43" s="9"/>
      <c r="P43" s="10"/>
      <c r="Q43" s="10"/>
      <c r="R43" s="10"/>
      <c r="S43" s="10"/>
      <c r="T43" s="10"/>
      <c r="U43" s="10"/>
      <c r="V43" s="125"/>
      <c r="W43" s="89"/>
      <c r="X43" s="87"/>
      <c r="Y43" s="86"/>
      <c r="Z43" s="90"/>
      <c r="AA43" s="125"/>
      <c r="AB43" s="86"/>
      <c r="AC43" s="86"/>
      <c r="AD43" s="86"/>
      <c r="AE43" s="86"/>
      <c r="AF43" s="91"/>
      <c r="AG43" s="87"/>
      <c r="AH43" s="86"/>
      <c r="AI43" s="86"/>
      <c r="AJ43" s="86"/>
      <c r="AK43" s="86"/>
      <c r="AL43" s="92"/>
      <c r="AM43" s="125"/>
      <c r="AN43" s="86"/>
      <c r="AO43" s="86"/>
      <c r="AP43" s="86"/>
      <c r="AQ43" s="91"/>
      <c r="AR43" s="87"/>
      <c r="AS43" s="86"/>
      <c r="AT43" s="86"/>
      <c r="AU43" s="86"/>
      <c r="AV43" s="92"/>
      <c r="AW43" s="125"/>
      <c r="AX43" s="86"/>
      <c r="AY43" s="86"/>
      <c r="AZ43" s="86"/>
      <c r="BA43" s="93"/>
      <c r="BB43" s="93"/>
      <c r="BC43" s="91"/>
    </row>
    <row r="44" spans="2:55" ht="168.75">
      <c r="B44" s="6">
        <v>40</v>
      </c>
      <c r="C44" s="40" t="str">
        <f t="shared" si="0"/>
        <v>Proposal for a joint “scenario” of Plattform Industrie 4.0 and IIC
Plattform Industrie 4.0とIICの共同「シナリオ」の提案</v>
      </c>
      <c r="D44" s="40" t="str">
        <f t="shared" si="1"/>
        <v xml:space="preserve">
</v>
      </c>
      <c r="E44" s="9" t="s">
        <v>543</v>
      </c>
      <c r="F44" s="9"/>
      <c r="G44" s="9" t="s">
        <v>818</v>
      </c>
      <c r="H44" s="9"/>
      <c r="I44" s="16">
        <v>42689</v>
      </c>
      <c r="J44" s="10" t="s">
        <v>349</v>
      </c>
      <c r="K44" s="9"/>
      <c r="L44" s="10">
        <v>15</v>
      </c>
      <c r="M44" s="9" t="s">
        <v>1494</v>
      </c>
      <c r="N44" s="119" t="s">
        <v>1523</v>
      </c>
      <c r="O44" s="9"/>
      <c r="P44" s="10"/>
      <c r="Q44" s="10"/>
      <c r="R44" s="10"/>
      <c r="S44" s="10"/>
      <c r="T44" s="10"/>
      <c r="U44" s="10"/>
      <c r="V44" s="125"/>
      <c r="W44" s="89"/>
      <c r="X44" s="87"/>
      <c r="Y44" s="86"/>
      <c r="Z44" s="90"/>
      <c r="AA44" s="125"/>
      <c r="AB44" s="86"/>
      <c r="AC44" s="86"/>
      <c r="AD44" s="86"/>
      <c r="AE44" s="86"/>
      <c r="AF44" s="91"/>
      <c r="AG44" s="87"/>
      <c r="AH44" s="86"/>
      <c r="AI44" s="86"/>
      <c r="AJ44" s="86"/>
      <c r="AK44" s="86"/>
      <c r="AL44" s="92"/>
      <c r="AM44" s="125"/>
      <c r="AN44" s="86"/>
      <c r="AO44" s="86"/>
      <c r="AP44" s="86"/>
      <c r="AQ44" s="91"/>
      <c r="AR44" s="87"/>
      <c r="AS44" s="86"/>
      <c r="AT44" s="86"/>
      <c r="AU44" s="86"/>
      <c r="AV44" s="92"/>
      <c r="AW44" s="125"/>
      <c r="AX44" s="86"/>
      <c r="AY44" s="86"/>
      <c r="AZ44" s="86"/>
      <c r="BA44" s="93"/>
      <c r="BB44" s="93"/>
      <c r="BC44" s="91"/>
    </row>
    <row r="45" spans="2:55" ht="187.5">
      <c r="B45" s="6">
        <v>41</v>
      </c>
      <c r="C45" s="40" t="str">
        <f t="shared" si="0"/>
        <v>IT-Security in der Industrie 4.0 - Handlungsfelder für Betreiber
インダストリー4.0におけるITセキュリティ - 事業者が取り組むべき分野</v>
      </c>
      <c r="D45" s="40" t="str">
        <f t="shared" si="1"/>
        <v xml:space="preserve">
</v>
      </c>
      <c r="E45" s="9" t="s">
        <v>542</v>
      </c>
      <c r="F45" s="9"/>
      <c r="G45" s="9" t="s">
        <v>817</v>
      </c>
      <c r="H45" s="9"/>
      <c r="I45" s="16">
        <v>42689</v>
      </c>
      <c r="J45" s="10" t="s">
        <v>349</v>
      </c>
      <c r="K45" s="9"/>
      <c r="L45" s="10">
        <v>52</v>
      </c>
      <c r="M45" s="9" t="s">
        <v>1495</v>
      </c>
      <c r="N45" s="119" t="s">
        <v>1524</v>
      </c>
      <c r="O45" s="9"/>
      <c r="P45" s="10"/>
      <c r="Q45" s="9" t="s">
        <v>208</v>
      </c>
      <c r="R45" s="9" t="s">
        <v>64</v>
      </c>
      <c r="S45" s="14">
        <v>42689</v>
      </c>
      <c r="T45" s="9"/>
      <c r="U45" s="15" t="s">
        <v>226</v>
      </c>
      <c r="V45" s="125"/>
      <c r="W45" s="89"/>
      <c r="X45" s="87"/>
      <c r="Y45" s="86"/>
      <c r="Z45" s="90"/>
      <c r="AA45" s="125"/>
      <c r="AB45" s="86"/>
      <c r="AC45" s="86"/>
      <c r="AD45" s="86"/>
      <c r="AE45" s="86"/>
      <c r="AF45" s="91"/>
      <c r="AG45" s="87"/>
      <c r="AH45" s="86"/>
      <c r="AI45" s="86"/>
      <c r="AJ45" s="86"/>
      <c r="AK45" s="86"/>
      <c r="AL45" s="92"/>
      <c r="AM45" s="125"/>
      <c r="AN45" s="86"/>
      <c r="AO45" s="86"/>
      <c r="AP45" s="86"/>
      <c r="AQ45" s="91"/>
      <c r="AR45" s="87"/>
      <c r="AS45" s="86"/>
      <c r="AT45" s="86"/>
      <c r="AU45" s="86"/>
      <c r="AV45" s="92"/>
      <c r="AW45" s="125"/>
      <c r="AX45" s="86"/>
      <c r="AY45" s="86"/>
      <c r="AZ45" s="86"/>
      <c r="BA45" s="93"/>
      <c r="BB45" s="93"/>
      <c r="BC45" s="91"/>
    </row>
    <row r="46" spans="2:55" ht="187.5">
      <c r="B46" s="6">
        <v>42</v>
      </c>
      <c r="C46" s="40" t="str">
        <f t="shared" si="0"/>
        <v>Industrie 4.0 – wie das Recht Schritt hält
インダストリー4.0 - 法律はどう歩調を合わせるか</v>
      </c>
      <c r="D46" s="40" t="str">
        <f t="shared" si="1"/>
        <v xml:space="preserve">
</v>
      </c>
      <c r="E46" s="9" t="s">
        <v>541</v>
      </c>
      <c r="F46" s="9"/>
      <c r="G46" s="9" t="s">
        <v>816</v>
      </c>
      <c r="H46" s="9"/>
      <c r="I46" s="16">
        <v>42689</v>
      </c>
      <c r="J46" s="10" t="s">
        <v>349</v>
      </c>
      <c r="K46" s="9"/>
      <c r="L46" s="10">
        <v>36</v>
      </c>
      <c r="M46" s="9" t="s">
        <v>1496</v>
      </c>
      <c r="N46" s="119" t="s">
        <v>1525</v>
      </c>
      <c r="O46" s="119" t="s">
        <v>1595</v>
      </c>
      <c r="P46" s="10"/>
      <c r="Q46" s="9" t="s">
        <v>206</v>
      </c>
      <c r="R46" s="9"/>
      <c r="S46" s="14">
        <v>42808</v>
      </c>
      <c r="T46" s="9"/>
      <c r="U46" s="15" t="s">
        <v>246</v>
      </c>
      <c r="V46" s="125"/>
      <c r="W46" s="89"/>
      <c r="X46" s="87"/>
      <c r="Y46" s="86"/>
      <c r="Z46" s="90"/>
      <c r="AA46" s="125"/>
      <c r="AB46" s="86"/>
      <c r="AC46" s="86"/>
      <c r="AD46" s="86"/>
      <c r="AE46" s="86"/>
      <c r="AF46" s="91"/>
      <c r="AG46" s="87"/>
      <c r="AH46" s="86"/>
      <c r="AI46" s="86"/>
      <c r="AJ46" s="86"/>
      <c r="AK46" s="86"/>
      <c r="AL46" s="92"/>
      <c r="AM46" s="125"/>
      <c r="AN46" s="86"/>
      <c r="AO46" s="86"/>
      <c r="AP46" s="86"/>
      <c r="AQ46" s="91"/>
      <c r="AR46" s="87"/>
      <c r="AS46" s="86"/>
      <c r="AT46" s="86"/>
      <c r="AU46" s="86"/>
      <c r="AV46" s="92"/>
      <c r="AW46" s="125"/>
      <c r="AX46" s="86"/>
      <c r="AY46" s="86"/>
      <c r="AZ46" s="86"/>
      <c r="BA46" s="93"/>
      <c r="BB46" s="93"/>
      <c r="BC46" s="91"/>
    </row>
    <row r="47" spans="2:55" ht="187.5">
      <c r="B47" s="6">
        <v>43</v>
      </c>
      <c r="C47" s="40" t="str">
        <f t="shared" si="0"/>
        <v>Industrie 4.0-Security in der Aus- und Weiterbildung: Neue Aspekte für Unternehmensorganisation und Kompetenzen
教育・研修におけるIndustrie 4.0セキュリティ。会社の組織と能力に関する新しい側面</v>
      </c>
      <c r="D47" s="40" t="str">
        <f t="shared" si="1"/>
        <v xml:space="preserve">
</v>
      </c>
      <c r="E47" s="9" t="s">
        <v>540</v>
      </c>
      <c r="F47" s="9"/>
      <c r="G47" s="9" t="s">
        <v>815</v>
      </c>
      <c r="H47" s="9"/>
      <c r="I47" s="16">
        <v>42689</v>
      </c>
      <c r="J47" s="10" t="s">
        <v>349</v>
      </c>
      <c r="K47" s="9"/>
      <c r="L47" s="10">
        <v>20</v>
      </c>
      <c r="M47" s="9" t="s">
        <v>1497</v>
      </c>
      <c r="N47" s="119" t="s">
        <v>1526</v>
      </c>
      <c r="O47" s="119" t="s">
        <v>1596</v>
      </c>
      <c r="P47" s="10"/>
      <c r="Q47" s="9" t="s">
        <v>209</v>
      </c>
      <c r="R47" s="9"/>
      <c r="S47" s="14">
        <v>42689</v>
      </c>
      <c r="T47" s="9"/>
      <c r="U47" s="15" t="s">
        <v>300</v>
      </c>
      <c r="V47" s="125"/>
      <c r="W47" s="89"/>
      <c r="X47" s="87"/>
      <c r="Y47" s="86"/>
      <c r="Z47" s="90"/>
      <c r="AA47" s="125"/>
      <c r="AB47" s="86"/>
      <c r="AC47" s="86"/>
      <c r="AD47" s="86"/>
      <c r="AE47" s="86"/>
      <c r="AF47" s="91"/>
      <c r="AG47" s="87"/>
      <c r="AH47" s="86"/>
      <c r="AI47" s="86"/>
      <c r="AJ47" s="86"/>
      <c r="AK47" s="86"/>
      <c r="AL47" s="92"/>
      <c r="AM47" s="125"/>
      <c r="AN47" s="86"/>
      <c r="AO47" s="86"/>
      <c r="AP47" s="86"/>
      <c r="AQ47" s="91"/>
      <c r="AR47" s="87"/>
      <c r="AS47" s="86"/>
      <c r="AT47" s="86"/>
      <c r="AU47" s="86"/>
      <c r="AV47" s="92"/>
      <c r="AW47" s="125"/>
      <c r="AX47" s="86"/>
      <c r="AY47" s="86"/>
      <c r="AZ47" s="86"/>
      <c r="BA47" s="93"/>
      <c r="BB47" s="93"/>
      <c r="BC47" s="91"/>
    </row>
    <row r="48" spans="2:55" ht="206.25">
      <c r="B48" s="6">
        <v>44</v>
      </c>
      <c r="C48" s="40" t="str">
        <f t="shared" si="0"/>
        <v>Weiterentwicklung des Interaktionsmodells für Industrie 4.0-Komponenten
Industrie 4.0コンポーネントの相互作用モデルのさらなる開発</v>
      </c>
      <c r="D48" s="40" t="str">
        <f t="shared" si="1"/>
        <v xml:space="preserve">
</v>
      </c>
      <c r="E48" s="9" t="s">
        <v>539</v>
      </c>
      <c r="F48" s="9"/>
      <c r="G48" s="9" t="s">
        <v>814</v>
      </c>
      <c r="H48" s="9"/>
      <c r="I48" s="16">
        <v>42689</v>
      </c>
      <c r="J48" s="10" t="s">
        <v>349</v>
      </c>
      <c r="K48" s="9"/>
      <c r="L48" s="10">
        <v>54</v>
      </c>
      <c r="M48" s="9" t="s">
        <v>1498</v>
      </c>
      <c r="N48" s="119" t="s">
        <v>1527</v>
      </c>
      <c r="O48" s="9"/>
      <c r="P48" s="10"/>
      <c r="Q48" s="10"/>
      <c r="R48" s="10"/>
      <c r="S48" s="10"/>
      <c r="T48" s="10"/>
      <c r="U48" s="10"/>
      <c r="V48" s="125"/>
      <c r="W48" s="89"/>
      <c r="X48" s="87"/>
      <c r="Y48" s="86"/>
      <c r="Z48" s="90"/>
      <c r="AA48" s="125"/>
      <c r="AB48" s="86"/>
      <c r="AC48" s="86"/>
      <c r="AD48" s="86"/>
      <c r="AE48" s="86"/>
      <c r="AF48" s="91"/>
      <c r="AG48" s="87"/>
      <c r="AH48" s="86"/>
      <c r="AI48" s="86"/>
      <c r="AJ48" s="86"/>
      <c r="AK48" s="86"/>
      <c r="AL48" s="92"/>
      <c r="AM48" s="125"/>
      <c r="AN48" s="86"/>
      <c r="AO48" s="86"/>
      <c r="AP48" s="86"/>
      <c r="AQ48" s="91"/>
      <c r="AR48" s="87"/>
      <c r="AS48" s="86"/>
      <c r="AT48" s="86"/>
      <c r="AU48" s="86"/>
      <c r="AV48" s="92"/>
      <c r="AW48" s="125"/>
      <c r="AX48" s="86"/>
      <c r="AY48" s="86"/>
      <c r="AZ48" s="86"/>
      <c r="BA48" s="93"/>
      <c r="BB48" s="93"/>
      <c r="BC48" s="91"/>
    </row>
    <row r="49" spans="2:55" ht="206.25">
      <c r="B49" s="6">
        <v>45</v>
      </c>
      <c r="C49" s="40" t="str">
        <f t="shared" si="0"/>
        <v>Network-based Communication for Industrie 4.0: Proposal for an Administration Shell
Industrie 4.0に向けたネットワークベースのコミュニケーション：Administration Shellの提案</v>
      </c>
      <c r="D49" s="40" t="str">
        <f t="shared" si="1"/>
        <v xml:space="preserve">
</v>
      </c>
      <c r="E49" s="9" t="s">
        <v>210</v>
      </c>
      <c r="F49" s="9"/>
      <c r="G49" s="9" t="s">
        <v>813</v>
      </c>
      <c r="H49" s="9"/>
      <c r="I49" s="16">
        <v>42689</v>
      </c>
      <c r="J49" s="10" t="s">
        <v>349</v>
      </c>
      <c r="K49" s="9"/>
      <c r="L49" s="10">
        <v>28</v>
      </c>
      <c r="M49" s="9" t="s">
        <v>1499</v>
      </c>
      <c r="N49" s="119" t="s">
        <v>1528</v>
      </c>
      <c r="O49" s="9"/>
      <c r="P49" s="10"/>
      <c r="Q49" s="9" t="s">
        <v>210</v>
      </c>
      <c r="R49" s="9"/>
      <c r="S49" s="14">
        <v>42689</v>
      </c>
      <c r="T49" s="9"/>
      <c r="U49" s="15" t="s">
        <v>246</v>
      </c>
      <c r="V49" s="125"/>
      <c r="W49" s="89"/>
      <c r="X49" s="87"/>
      <c r="Y49" s="86"/>
      <c r="Z49" s="90"/>
      <c r="AA49" s="125"/>
      <c r="AB49" s="86"/>
      <c r="AC49" s="86"/>
      <c r="AD49" s="86"/>
      <c r="AE49" s="86"/>
      <c r="AF49" s="91"/>
      <c r="AG49" s="87"/>
      <c r="AH49" s="86"/>
      <c r="AI49" s="86"/>
      <c r="AJ49" s="86"/>
      <c r="AK49" s="86"/>
      <c r="AL49" s="92"/>
      <c r="AM49" s="125"/>
      <c r="AN49" s="86"/>
      <c r="AO49" s="86"/>
      <c r="AP49" s="86"/>
      <c r="AQ49" s="91"/>
      <c r="AR49" s="87"/>
      <c r="AS49" s="86"/>
      <c r="AT49" s="86"/>
      <c r="AU49" s="86"/>
      <c r="AV49" s="92"/>
      <c r="AW49" s="125"/>
      <c r="AX49" s="86"/>
      <c r="AY49" s="86"/>
      <c r="AZ49" s="86"/>
      <c r="BA49" s="93"/>
      <c r="BB49" s="93"/>
      <c r="BC49" s="91"/>
    </row>
    <row r="50" spans="2:55" ht="187.5">
      <c r="B50" s="6">
        <v>46</v>
      </c>
      <c r="C50" s="40" t="str">
        <f t="shared" si="0"/>
        <v>Industrie 4.0 im globalen Kontext
グローバルに展開するインダストリー4.0</v>
      </c>
      <c r="D50" s="40" t="str">
        <f t="shared" si="1"/>
        <v>Strategien der Zusammenarbeit mit internationalen Partnern
国際的なパートナーとの協力のための戦略</v>
      </c>
      <c r="E50" s="9" t="s">
        <v>537</v>
      </c>
      <c r="F50" s="9" t="s">
        <v>538</v>
      </c>
      <c r="G50" s="9" t="s">
        <v>812</v>
      </c>
      <c r="H50" s="9" t="s">
        <v>923</v>
      </c>
      <c r="I50" s="16">
        <v>42716</v>
      </c>
      <c r="J50" s="10" t="s">
        <v>349</v>
      </c>
      <c r="K50" s="9"/>
      <c r="L50" s="10">
        <v>74</v>
      </c>
      <c r="M50" s="9" t="s">
        <v>1500</v>
      </c>
      <c r="N50" s="119" t="s">
        <v>1529</v>
      </c>
      <c r="O50" s="9"/>
      <c r="P50" s="10"/>
      <c r="Q50" s="9" t="s">
        <v>207</v>
      </c>
      <c r="R50" s="9" t="s">
        <v>63</v>
      </c>
      <c r="S50" s="14">
        <v>42716</v>
      </c>
      <c r="T50" s="9"/>
      <c r="U50" s="15" t="s">
        <v>226</v>
      </c>
      <c r="V50" s="125"/>
      <c r="W50" s="89"/>
      <c r="X50" s="87"/>
      <c r="Y50" s="86"/>
      <c r="Z50" s="90"/>
      <c r="AA50" s="125"/>
      <c r="AB50" s="86"/>
      <c r="AC50" s="86"/>
      <c r="AD50" s="86"/>
      <c r="AE50" s="86"/>
      <c r="AF50" s="91"/>
      <c r="AG50" s="87"/>
      <c r="AH50" s="86"/>
      <c r="AI50" s="86"/>
      <c r="AJ50" s="86"/>
      <c r="AK50" s="86"/>
      <c r="AL50" s="92"/>
      <c r="AM50" s="125"/>
      <c r="AN50" s="86"/>
      <c r="AO50" s="86"/>
      <c r="AP50" s="86"/>
      <c r="AQ50" s="91"/>
      <c r="AR50" s="87"/>
      <c r="AS50" s="86"/>
      <c r="AT50" s="86"/>
      <c r="AU50" s="86"/>
      <c r="AV50" s="92"/>
      <c r="AW50" s="125"/>
      <c r="AX50" s="86"/>
      <c r="AY50" s="86"/>
      <c r="AZ50" s="86"/>
      <c r="BA50" s="93"/>
      <c r="BB50" s="93"/>
      <c r="BC50" s="91"/>
    </row>
    <row r="51" spans="2:55" ht="262.5">
      <c r="B51" s="6">
        <v>47</v>
      </c>
      <c r="C51" s="40" t="str">
        <f t="shared" si="0"/>
        <v>ZVEI - Die Elektroindustrie als Leitbranche der Digitalisierung
ZVEI - デジタル化の主導的セクターとしての電気産業</v>
      </c>
      <c r="D51" s="40" t="str">
        <f t="shared" si="1"/>
        <v xml:space="preserve">
</v>
      </c>
      <c r="E51" s="9" t="s">
        <v>536</v>
      </c>
      <c r="F51" s="9"/>
      <c r="G51" s="9" t="s">
        <v>811</v>
      </c>
      <c r="H51" s="9"/>
      <c r="I51" s="16">
        <v>42740</v>
      </c>
      <c r="J51" s="10" t="s">
        <v>349</v>
      </c>
      <c r="K51" s="9"/>
      <c r="L51" s="10">
        <v>84</v>
      </c>
      <c r="M51" s="9" t="s">
        <v>1501</v>
      </c>
      <c r="N51" s="119" t="s">
        <v>1530</v>
      </c>
      <c r="O51" s="9"/>
      <c r="P51" s="10"/>
      <c r="Q51" s="10"/>
      <c r="R51" s="10"/>
      <c r="S51" s="10"/>
      <c r="T51" s="10"/>
      <c r="U51" s="10"/>
      <c r="V51" s="125"/>
      <c r="W51" s="89"/>
      <c r="X51" s="87"/>
      <c r="Y51" s="86"/>
      <c r="Z51" s="90"/>
      <c r="AA51" s="125"/>
      <c r="AB51" s="86"/>
      <c r="AC51" s="86"/>
      <c r="AD51" s="86"/>
      <c r="AE51" s="86"/>
      <c r="AF51" s="91"/>
      <c r="AG51" s="87"/>
      <c r="AH51" s="86"/>
      <c r="AI51" s="86"/>
      <c r="AJ51" s="86"/>
      <c r="AK51" s="86"/>
      <c r="AL51" s="92"/>
      <c r="AM51" s="125"/>
      <c r="AN51" s="86"/>
      <c r="AO51" s="86"/>
      <c r="AP51" s="86"/>
      <c r="AQ51" s="91"/>
      <c r="AR51" s="87"/>
      <c r="AS51" s="86"/>
      <c r="AT51" s="86"/>
      <c r="AU51" s="86"/>
      <c r="AV51" s="92"/>
      <c r="AW51" s="125"/>
      <c r="AX51" s="86"/>
      <c r="AY51" s="86"/>
      <c r="AZ51" s="86"/>
      <c r="BA51" s="93"/>
      <c r="BB51" s="93"/>
      <c r="BC51" s="91"/>
    </row>
    <row r="52" spans="2:55" ht="225">
      <c r="B52" s="6">
        <v>48</v>
      </c>
      <c r="C52" s="40" t="str">
        <f t="shared" si="0"/>
        <v>Industrie 4.0 - eine Publikation des Reflex Verlags
Industrie 4.0 - Reflex Verlagによる出版物。</v>
      </c>
      <c r="D52" s="40" t="str">
        <f t="shared" si="1"/>
        <v xml:space="preserve">
</v>
      </c>
      <c r="E52" s="9" t="s">
        <v>496</v>
      </c>
      <c r="F52" s="9"/>
      <c r="G52" s="9" t="s">
        <v>810</v>
      </c>
      <c r="H52" s="9"/>
      <c r="I52" s="16">
        <v>42787</v>
      </c>
      <c r="J52" s="10" t="s">
        <v>349</v>
      </c>
      <c r="K52" s="9"/>
      <c r="L52" s="10">
        <v>16</v>
      </c>
      <c r="M52" s="9" t="s">
        <v>1502</v>
      </c>
      <c r="N52" s="119" t="s">
        <v>1531</v>
      </c>
      <c r="O52" s="9"/>
      <c r="P52" s="10"/>
      <c r="Q52" s="10"/>
      <c r="R52" s="10"/>
      <c r="S52" s="10"/>
      <c r="T52" s="10"/>
      <c r="U52" s="10"/>
      <c r="V52" s="125"/>
      <c r="W52" s="89"/>
      <c r="X52" s="87"/>
      <c r="Y52" s="86"/>
      <c r="Z52" s="90"/>
      <c r="AA52" s="125"/>
      <c r="AB52" s="86"/>
      <c r="AC52" s="86"/>
      <c r="AD52" s="86"/>
      <c r="AE52" s="86"/>
      <c r="AF52" s="91"/>
      <c r="AG52" s="87"/>
      <c r="AH52" s="86"/>
      <c r="AI52" s="86"/>
      <c r="AJ52" s="86"/>
      <c r="AK52" s="86"/>
      <c r="AL52" s="92"/>
      <c r="AM52" s="125"/>
      <c r="AN52" s="86"/>
      <c r="AO52" s="86"/>
      <c r="AP52" s="86"/>
      <c r="AQ52" s="91"/>
      <c r="AR52" s="87"/>
      <c r="AS52" s="86"/>
      <c r="AT52" s="86"/>
      <c r="AU52" s="86"/>
      <c r="AV52" s="92"/>
      <c r="AW52" s="125"/>
      <c r="AX52" s="86"/>
      <c r="AY52" s="86"/>
      <c r="AZ52" s="86"/>
      <c r="BA52" s="93"/>
      <c r="BB52" s="93"/>
      <c r="BC52" s="91"/>
    </row>
    <row r="53" spans="2:55" ht="206.25">
      <c r="B53" s="6">
        <v>49</v>
      </c>
      <c r="C53" s="40" t="str">
        <f t="shared" si="0"/>
        <v xml:space="preserve">
</v>
      </c>
      <c r="D53" s="40" t="str">
        <f t="shared" si="1"/>
        <v xml:space="preserve">
</v>
      </c>
      <c r="E53" s="9"/>
      <c r="F53" s="9"/>
      <c r="G53" s="9"/>
      <c r="H53" s="9"/>
      <c r="I53" s="16"/>
      <c r="J53" s="10"/>
      <c r="K53" s="9"/>
      <c r="L53" s="10" t="s">
        <v>1604</v>
      </c>
      <c r="M53" s="9" t="s">
        <v>1503</v>
      </c>
      <c r="N53" s="9" t="s">
        <v>1515</v>
      </c>
      <c r="O53" s="119" t="s">
        <v>1597</v>
      </c>
      <c r="P53" s="10"/>
      <c r="Q53" s="9" t="s">
        <v>205</v>
      </c>
      <c r="R53" s="9"/>
      <c r="S53" s="14">
        <v>42814</v>
      </c>
      <c r="T53" s="9"/>
      <c r="U53" s="15" t="s">
        <v>299</v>
      </c>
      <c r="V53" s="125"/>
      <c r="W53" s="89"/>
      <c r="X53" s="87"/>
      <c r="Y53" s="86"/>
      <c r="Z53" s="90"/>
      <c r="AA53" s="125"/>
      <c r="AB53" s="86"/>
      <c r="AC53" s="86"/>
      <c r="AD53" s="86"/>
      <c r="AE53" s="86"/>
      <c r="AF53" s="91"/>
      <c r="AG53" s="87"/>
      <c r="AH53" s="86"/>
      <c r="AI53" s="86"/>
      <c r="AJ53" s="86"/>
      <c r="AK53" s="86"/>
      <c r="AL53" s="92"/>
      <c r="AM53" s="125"/>
      <c r="AN53" s="86"/>
      <c r="AO53" s="86"/>
      <c r="AP53" s="86"/>
      <c r="AQ53" s="91"/>
      <c r="AR53" s="87"/>
      <c r="AS53" s="86"/>
      <c r="AT53" s="86"/>
      <c r="AU53" s="86"/>
      <c r="AV53" s="92"/>
      <c r="AW53" s="125"/>
      <c r="AX53" s="86"/>
      <c r="AY53" s="86"/>
      <c r="AZ53" s="86"/>
      <c r="BA53" s="93"/>
      <c r="BB53" s="93"/>
      <c r="BC53" s="91"/>
    </row>
    <row r="54" spans="2:55" ht="168.75">
      <c r="B54" s="6">
        <v>50</v>
      </c>
      <c r="C54" s="40" t="str">
        <f t="shared" si="0"/>
        <v xml:space="preserve">
</v>
      </c>
      <c r="D54" s="40" t="str">
        <f t="shared" si="1"/>
        <v xml:space="preserve">
</v>
      </c>
      <c r="E54" s="9"/>
      <c r="F54" s="9"/>
      <c r="G54" s="9"/>
      <c r="H54" s="9"/>
      <c r="I54" s="16"/>
      <c r="J54" s="10"/>
      <c r="K54" s="9"/>
      <c r="L54" s="10" t="s">
        <v>1604</v>
      </c>
      <c r="M54" s="9" t="s">
        <v>1504</v>
      </c>
      <c r="N54" s="9" t="s">
        <v>1515</v>
      </c>
      <c r="O54" s="119" t="s">
        <v>1598</v>
      </c>
      <c r="P54" s="10"/>
      <c r="Q54" s="9" t="s">
        <v>204</v>
      </c>
      <c r="R54" s="9"/>
      <c r="S54" s="14">
        <v>42815</v>
      </c>
      <c r="T54" s="9"/>
      <c r="U54" s="15" t="s">
        <v>298</v>
      </c>
      <c r="V54" s="125"/>
      <c r="W54" s="89"/>
      <c r="X54" s="87"/>
      <c r="Y54" s="86"/>
      <c r="Z54" s="90"/>
      <c r="AA54" s="125"/>
      <c r="AB54" s="86"/>
      <c r="AC54" s="86"/>
      <c r="AD54" s="86"/>
      <c r="AE54" s="86"/>
      <c r="AF54" s="91"/>
      <c r="AG54" s="87"/>
      <c r="AH54" s="86"/>
      <c r="AI54" s="86"/>
      <c r="AJ54" s="86"/>
      <c r="AK54" s="86"/>
      <c r="AL54" s="92"/>
      <c r="AM54" s="125"/>
      <c r="AN54" s="86"/>
      <c r="AO54" s="86"/>
      <c r="AP54" s="86"/>
      <c r="AQ54" s="91"/>
      <c r="AR54" s="87"/>
      <c r="AS54" s="86"/>
      <c r="AT54" s="86"/>
      <c r="AU54" s="86"/>
      <c r="AV54" s="92"/>
      <c r="AW54" s="125"/>
      <c r="AX54" s="86"/>
      <c r="AY54" s="86"/>
      <c r="AZ54" s="86"/>
      <c r="BA54" s="93"/>
      <c r="BB54" s="93"/>
      <c r="BC54" s="91"/>
    </row>
    <row r="55" spans="2:55" ht="206.25">
      <c r="B55" s="6">
        <v>51</v>
      </c>
      <c r="C55" s="40" t="str">
        <f t="shared" si="0"/>
        <v>Facilitating International Cooperation for Secure Industrial Internet of Things/Industrie 4.0
セキュアなIndustrial Internet of Things/Industry 4.0に向けた国際協力の促進</v>
      </c>
      <c r="D55" s="40" t="str">
        <f t="shared" si="1"/>
        <v xml:space="preserve">
</v>
      </c>
      <c r="E55" s="9" t="s">
        <v>203</v>
      </c>
      <c r="F55" s="9"/>
      <c r="G55" s="9" t="s">
        <v>809</v>
      </c>
      <c r="H55" s="9"/>
      <c r="I55" s="16">
        <v>42815</v>
      </c>
      <c r="J55" s="10" t="s">
        <v>349</v>
      </c>
      <c r="K55" s="9"/>
      <c r="L55" s="10">
        <v>3</v>
      </c>
      <c r="M55" s="9" t="s">
        <v>1505</v>
      </c>
      <c r="N55" s="119" t="s">
        <v>1532</v>
      </c>
      <c r="O55" s="9"/>
      <c r="P55" s="10"/>
      <c r="Q55" s="9" t="s">
        <v>203</v>
      </c>
      <c r="R55" s="9"/>
      <c r="S55" s="14">
        <v>42816</v>
      </c>
      <c r="T55" s="9"/>
      <c r="U55" s="15" t="s">
        <v>297</v>
      </c>
      <c r="V55" s="125"/>
      <c r="W55" s="89"/>
      <c r="X55" s="87"/>
      <c r="Y55" s="86"/>
      <c r="Z55" s="90"/>
      <c r="AA55" s="125"/>
      <c r="AB55" s="86"/>
      <c r="AC55" s="86"/>
      <c r="AD55" s="86"/>
      <c r="AE55" s="86"/>
      <c r="AF55" s="91"/>
      <c r="AG55" s="87"/>
      <c r="AH55" s="86"/>
      <c r="AI55" s="86"/>
      <c r="AJ55" s="86"/>
      <c r="AK55" s="86"/>
      <c r="AL55" s="92"/>
      <c r="AM55" s="125"/>
      <c r="AN55" s="86"/>
      <c r="AO55" s="86"/>
      <c r="AP55" s="86"/>
      <c r="AQ55" s="91"/>
      <c r="AR55" s="87"/>
      <c r="AS55" s="86"/>
      <c r="AT55" s="86"/>
      <c r="AU55" s="86"/>
      <c r="AV55" s="92"/>
      <c r="AW55" s="125"/>
      <c r="AX55" s="86"/>
      <c r="AY55" s="86"/>
      <c r="AZ55" s="86"/>
      <c r="BA55" s="93"/>
      <c r="BB55" s="93"/>
      <c r="BC55" s="91"/>
    </row>
    <row r="56" spans="2:55" ht="225">
      <c r="B56" s="6">
        <v>52</v>
      </c>
      <c r="C56" s="40" t="str">
        <f t="shared" si="0"/>
        <v>Die digitale Transformation im Betrieb gestalten
オペレーションにおけるデジタルトランスフォーメーションの形成</v>
      </c>
      <c r="D56" s="40" t="str">
        <f t="shared" si="1"/>
        <v>Beispiele und Handlungsempfehlungen für Aus- und Weiterbildung (2. erweiterte Auflage)
トレーニングやさらなる教育のための例と提言（第2次増補版）</v>
      </c>
      <c r="E56" s="9" t="s">
        <v>534</v>
      </c>
      <c r="F56" s="9" t="s">
        <v>535</v>
      </c>
      <c r="G56" s="9" t="s">
        <v>808</v>
      </c>
      <c r="H56" s="9" t="s">
        <v>922</v>
      </c>
      <c r="I56" s="16">
        <v>42816</v>
      </c>
      <c r="J56" s="10" t="s">
        <v>349</v>
      </c>
      <c r="K56" s="9"/>
      <c r="L56" s="10">
        <v>70</v>
      </c>
      <c r="M56" s="9" t="s">
        <v>1506</v>
      </c>
      <c r="N56" s="119" t="s">
        <v>1533</v>
      </c>
      <c r="O56" s="119" t="s">
        <v>1599</v>
      </c>
      <c r="P56" s="10"/>
      <c r="Q56" s="9" t="s">
        <v>202</v>
      </c>
      <c r="R56" s="9" t="s">
        <v>62</v>
      </c>
      <c r="S56" s="14">
        <v>42816</v>
      </c>
      <c r="T56" s="9"/>
      <c r="U56" s="15" t="s">
        <v>236</v>
      </c>
      <c r="V56" s="125"/>
      <c r="W56" s="89"/>
      <c r="X56" s="87"/>
      <c r="Y56" s="86"/>
      <c r="Z56" s="90"/>
      <c r="AA56" s="125"/>
      <c r="AB56" s="86"/>
      <c r="AC56" s="86"/>
      <c r="AD56" s="86"/>
      <c r="AE56" s="86"/>
      <c r="AF56" s="91"/>
      <c r="AG56" s="87"/>
      <c r="AH56" s="86"/>
      <c r="AI56" s="86"/>
      <c r="AJ56" s="86"/>
      <c r="AK56" s="86"/>
      <c r="AL56" s="92"/>
      <c r="AM56" s="125"/>
      <c r="AN56" s="86"/>
      <c r="AO56" s="86"/>
      <c r="AP56" s="86"/>
      <c r="AQ56" s="91"/>
      <c r="AR56" s="87"/>
      <c r="AS56" s="86"/>
      <c r="AT56" s="86"/>
      <c r="AU56" s="86"/>
      <c r="AV56" s="92"/>
      <c r="AW56" s="125"/>
      <c r="AX56" s="86"/>
      <c r="AY56" s="86"/>
      <c r="AZ56" s="86"/>
      <c r="BA56" s="93"/>
      <c r="BB56" s="93"/>
      <c r="BC56" s="91"/>
    </row>
    <row r="57" spans="2:55" ht="206.25">
      <c r="B57" s="6">
        <v>53</v>
      </c>
      <c r="C57" s="40" t="str">
        <f t="shared" si="0"/>
        <v>Exemplification of the Industrie 4.0 Application Scenario Value-Based Service following IIRA Structure
IIRAの構造に沿ったIndustrie 4.0アプリケーションシナリオ「Value-Based Service」の具体例</v>
      </c>
      <c r="D57" s="40" t="str">
        <f t="shared" si="1"/>
        <v xml:space="preserve">
</v>
      </c>
      <c r="E57" s="9" t="s">
        <v>200</v>
      </c>
      <c r="F57" s="9"/>
      <c r="G57" s="9" t="s">
        <v>807</v>
      </c>
      <c r="H57" s="9"/>
      <c r="I57" s="16">
        <v>42846</v>
      </c>
      <c r="J57" s="10" t="s">
        <v>349</v>
      </c>
      <c r="K57" s="9"/>
      <c r="L57" s="10">
        <v>36</v>
      </c>
      <c r="M57" s="9" t="s">
        <v>1507</v>
      </c>
      <c r="N57" s="119" t="s">
        <v>1534</v>
      </c>
      <c r="O57" s="9"/>
      <c r="P57" s="10"/>
      <c r="Q57" s="9" t="s">
        <v>200</v>
      </c>
      <c r="R57" s="9"/>
      <c r="S57" s="14">
        <v>42847</v>
      </c>
      <c r="T57" s="9"/>
      <c r="U57" s="15" t="s">
        <v>246</v>
      </c>
      <c r="V57" s="125"/>
      <c r="W57" s="89"/>
      <c r="X57" s="87"/>
      <c r="Y57" s="86"/>
      <c r="Z57" s="90"/>
      <c r="AA57" s="125"/>
      <c r="AB57" s="86"/>
      <c r="AC57" s="86"/>
      <c r="AD57" s="86"/>
      <c r="AE57" s="86"/>
      <c r="AF57" s="91"/>
      <c r="AG57" s="87"/>
      <c r="AH57" s="86"/>
      <c r="AI57" s="86"/>
      <c r="AJ57" s="86"/>
      <c r="AK57" s="86"/>
      <c r="AL57" s="92"/>
      <c r="AM57" s="125"/>
      <c r="AN57" s="86"/>
      <c r="AO57" s="86"/>
      <c r="AP57" s="86"/>
      <c r="AQ57" s="91"/>
      <c r="AR57" s="87"/>
      <c r="AS57" s="86"/>
      <c r="AT57" s="86"/>
      <c r="AU57" s="86"/>
      <c r="AV57" s="92"/>
      <c r="AW57" s="125"/>
      <c r="AX57" s="86"/>
      <c r="AY57" s="86"/>
      <c r="AZ57" s="86"/>
      <c r="BA57" s="93"/>
      <c r="BB57" s="93"/>
      <c r="BC57" s="91"/>
    </row>
    <row r="58" spans="2:55" ht="187.5">
      <c r="B58" s="6">
        <v>54</v>
      </c>
      <c r="C58" s="40" t="str">
        <f t="shared" si="0"/>
        <v>Industrie 4.0 Kommunikation mit OPC UA
OPC UAによるIndustrie 4.0通信</v>
      </c>
      <c r="D58" s="40" t="str">
        <f t="shared" si="1"/>
        <v>Leitfaden zur Einführung in den Mittelstand
中小企業におけるデジタル化導入の手引き</v>
      </c>
      <c r="E58" s="9" t="s">
        <v>532</v>
      </c>
      <c r="F58" s="9" t="s">
        <v>533</v>
      </c>
      <c r="G58" s="9" t="s">
        <v>806</v>
      </c>
      <c r="H58" s="9" t="s">
        <v>921</v>
      </c>
      <c r="I58" s="16">
        <v>42846</v>
      </c>
      <c r="J58" s="10" t="s">
        <v>349</v>
      </c>
      <c r="K58" s="9"/>
      <c r="L58" s="10">
        <v>32</v>
      </c>
      <c r="M58" s="9" t="s">
        <v>1508</v>
      </c>
      <c r="N58" s="119" t="s">
        <v>1535</v>
      </c>
      <c r="O58" s="119" t="s">
        <v>1600</v>
      </c>
      <c r="P58" s="10"/>
      <c r="Q58" s="9" t="s">
        <v>193</v>
      </c>
      <c r="R58" s="9" t="s">
        <v>60</v>
      </c>
      <c r="S58" s="14">
        <v>43020</v>
      </c>
      <c r="T58" s="9"/>
      <c r="U58" s="15"/>
      <c r="V58" s="125"/>
      <c r="W58" s="89"/>
      <c r="X58" s="87"/>
      <c r="Y58" s="86"/>
      <c r="Z58" s="90"/>
      <c r="AA58" s="125"/>
      <c r="AB58" s="86"/>
      <c r="AC58" s="86"/>
      <c r="AD58" s="86"/>
      <c r="AE58" s="86"/>
      <c r="AF58" s="91"/>
      <c r="AG58" s="87"/>
      <c r="AH58" s="86"/>
      <c r="AI58" s="86"/>
      <c r="AJ58" s="86"/>
      <c r="AK58" s="86"/>
      <c r="AL58" s="92"/>
      <c r="AM58" s="125"/>
      <c r="AN58" s="86"/>
      <c r="AO58" s="86"/>
      <c r="AP58" s="86"/>
      <c r="AQ58" s="91"/>
      <c r="AR58" s="87"/>
      <c r="AS58" s="86"/>
      <c r="AT58" s="86"/>
      <c r="AU58" s="86"/>
      <c r="AV58" s="92"/>
      <c r="AW58" s="125"/>
      <c r="AX58" s="86"/>
      <c r="AY58" s="86"/>
      <c r="AZ58" s="86"/>
      <c r="BA58" s="93"/>
      <c r="BB58" s="93"/>
      <c r="BC58" s="91"/>
    </row>
    <row r="59" spans="2:55" ht="187.5">
      <c r="B59" s="6">
        <v>55</v>
      </c>
      <c r="C59" s="40" t="str">
        <f t="shared" si="0"/>
        <v>Anwendungsszenario trifft Praxis
アプリケーションのシナリオと実践の出会い</v>
      </c>
      <c r="D59" s="40" t="str">
        <f t="shared" si="1"/>
        <v>Auftragsgesteuerte Produktion eines individuellen Fahrradlenkers
オーダーメイドの自転車用ハンドルバーの受注生産</v>
      </c>
      <c r="E59" s="9" t="s">
        <v>530</v>
      </c>
      <c r="F59" s="9" t="s">
        <v>531</v>
      </c>
      <c r="G59" s="9" t="s">
        <v>805</v>
      </c>
      <c r="H59" s="9" t="s">
        <v>920</v>
      </c>
      <c r="I59" s="16">
        <v>42847</v>
      </c>
      <c r="J59" s="10" t="s">
        <v>349</v>
      </c>
      <c r="K59" s="9"/>
      <c r="L59" s="10">
        <v>20</v>
      </c>
      <c r="M59" s="9" t="s">
        <v>1509</v>
      </c>
      <c r="N59" s="119" t="s">
        <v>1536</v>
      </c>
      <c r="O59" s="119" t="s">
        <v>1601</v>
      </c>
      <c r="P59" s="10"/>
      <c r="Q59" s="9" t="s">
        <v>198</v>
      </c>
      <c r="R59" s="9"/>
      <c r="S59" s="14">
        <v>42847</v>
      </c>
      <c r="T59" s="9"/>
      <c r="U59" s="15" t="s">
        <v>294</v>
      </c>
      <c r="V59" s="125"/>
      <c r="W59" s="89"/>
      <c r="X59" s="87"/>
      <c r="Y59" s="86"/>
      <c r="Z59" s="90"/>
      <c r="AA59" s="125"/>
      <c r="AB59" s="86"/>
      <c r="AC59" s="86"/>
      <c r="AD59" s="86"/>
      <c r="AE59" s="86"/>
      <c r="AF59" s="91"/>
      <c r="AG59" s="87"/>
      <c r="AH59" s="86"/>
      <c r="AI59" s="86"/>
      <c r="AJ59" s="86"/>
      <c r="AK59" s="86"/>
      <c r="AL59" s="92"/>
      <c r="AM59" s="125"/>
      <c r="AN59" s="86"/>
      <c r="AO59" s="86"/>
      <c r="AP59" s="86"/>
      <c r="AQ59" s="91"/>
      <c r="AR59" s="87"/>
      <c r="AS59" s="86"/>
      <c r="AT59" s="86"/>
      <c r="AU59" s="86"/>
      <c r="AV59" s="92"/>
      <c r="AW59" s="125"/>
      <c r="AX59" s="86"/>
      <c r="AY59" s="86"/>
      <c r="AZ59" s="86"/>
      <c r="BA59" s="93"/>
      <c r="BB59" s="93"/>
      <c r="BC59" s="91"/>
    </row>
    <row r="60" spans="2:55" ht="168.75">
      <c r="B60" s="6">
        <v>56</v>
      </c>
      <c r="C60" s="40" t="str">
        <f t="shared" si="0"/>
        <v>Industrie 4.0 gestalten: Wegweisend. Vernetzt. Praxisnah.
インダストリー4.0を形作る。開拓する。ネットワーク化されています。実用的です。</v>
      </c>
      <c r="D60" s="40" t="str">
        <f t="shared" si="1"/>
        <v xml:space="preserve">
</v>
      </c>
      <c r="E60" s="9" t="s">
        <v>529</v>
      </c>
      <c r="F60" s="9"/>
      <c r="G60" s="9" t="s">
        <v>804</v>
      </c>
      <c r="H60" s="9"/>
      <c r="I60" s="16">
        <v>42847</v>
      </c>
      <c r="J60" s="10" t="s">
        <v>349</v>
      </c>
      <c r="K60" s="9"/>
      <c r="L60" s="10">
        <v>44</v>
      </c>
      <c r="M60" s="9" t="s">
        <v>1510</v>
      </c>
      <c r="N60" s="119" t="s">
        <v>1537</v>
      </c>
      <c r="O60" s="119" t="s">
        <v>1602</v>
      </c>
      <c r="P60" s="10"/>
      <c r="Q60" s="9" t="s">
        <v>201</v>
      </c>
      <c r="R60" s="9"/>
      <c r="S60" s="14">
        <v>42847</v>
      </c>
      <c r="T60" s="9"/>
      <c r="U60" s="15" t="s">
        <v>296</v>
      </c>
      <c r="V60" s="125"/>
      <c r="W60" s="89"/>
      <c r="X60" s="87"/>
      <c r="Y60" s="86"/>
      <c r="Z60" s="90"/>
      <c r="AA60" s="125"/>
      <c r="AB60" s="86"/>
      <c r="AC60" s="86"/>
      <c r="AD60" s="86"/>
      <c r="AE60" s="86"/>
      <c r="AF60" s="91"/>
      <c r="AG60" s="87"/>
      <c r="AH60" s="86"/>
      <c r="AI60" s="86"/>
      <c r="AJ60" s="86"/>
      <c r="AK60" s="86"/>
      <c r="AL60" s="92"/>
      <c r="AM60" s="125"/>
      <c r="AN60" s="86"/>
      <c r="AO60" s="86"/>
      <c r="AP60" s="86"/>
      <c r="AQ60" s="91"/>
      <c r="AR60" s="87"/>
      <c r="AS60" s="86"/>
      <c r="AT60" s="86"/>
      <c r="AU60" s="86"/>
      <c r="AV60" s="92"/>
      <c r="AW60" s="125"/>
      <c r="AX60" s="86"/>
      <c r="AY60" s="86"/>
      <c r="AZ60" s="86"/>
      <c r="BA60" s="93"/>
      <c r="BB60" s="93"/>
      <c r="BC60" s="91"/>
    </row>
    <row r="61" spans="2:55" ht="187.5">
      <c r="B61" s="6">
        <v>57</v>
      </c>
      <c r="C61" s="40" t="str">
        <f t="shared" si="0"/>
        <v>Benefits of Application Scenario Value-Based Service
アプリケーションシナリオのメリット バリューベースサービス</v>
      </c>
      <c r="D61" s="40" t="str">
        <f t="shared" si="1"/>
        <v xml:space="preserve">
</v>
      </c>
      <c r="E61" s="9" t="s">
        <v>199</v>
      </c>
      <c r="F61" s="9"/>
      <c r="G61" s="9" t="s">
        <v>803</v>
      </c>
      <c r="H61" s="9"/>
      <c r="I61" s="16">
        <v>42847</v>
      </c>
      <c r="J61" s="10" t="s">
        <v>349</v>
      </c>
      <c r="K61" s="9"/>
      <c r="L61" s="10" t="s">
        <v>1604</v>
      </c>
      <c r="M61" s="9" t="s">
        <v>1511</v>
      </c>
      <c r="N61" s="9" t="s">
        <v>1515</v>
      </c>
      <c r="O61" s="119" t="s">
        <v>1603</v>
      </c>
      <c r="P61" s="10"/>
      <c r="Q61" s="9" t="s">
        <v>199</v>
      </c>
      <c r="R61" s="9"/>
      <c r="S61" s="14">
        <v>42847</v>
      </c>
      <c r="T61" s="9"/>
      <c r="U61" s="15" t="s">
        <v>295</v>
      </c>
      <c r="V61" s="125"/>
      <c r="W61" s="89"/>
      <c r="X61" s="87"/>
      <c r="Y61" s="86"/>
      <c r="Z61" s="90"/>
      <c r="AA61" s="125"/>
      <c r="AB61" s="86"/>
      <c r="AC61" s="86"/>
      <c r="AD61" s="86"/>
      <c r="AE61" s="86"/>
      <c r="AF61" s="91"/>
      <c r="AG61" s="87"/>
      <c r="AH61" s="86"/>
      <c r="AI61" s="86"/>
      <c r="AJ61" s="86"/>
      <c r="AK61" s="86"/>
      <c r="AL61" s="92"/>
      <c r="AM61" s="125"/>
      <c r="AN61" s="86"/>
      <c r="AO61" s="86"/>
      <c r="AP61" s="86"/>
      <c r="AQ61" s="91"/>
      <c r="AR61" s="87"/>
      <c r="AS61" s="86"/>
      <c r="AT61" s="86"/>
      <c r="AU61" s="86"/>
      <c r="AV61" s="92"/>
      <c r="AW61" s="125"/>
      <c r="AX61" s="86"/>
      <c r="AY61" s="86"/>
      <c r="AZ61" s="86"/>
      <c r="BA61" s="93"/>
      <c r="BB61" s="93"/>
      <c r="BC61" s="91"/>
    </row>
    <row r="62" spans="2:55" ht="187.5">
      <c r="B62" s="6">
        <v>58</v>
      </c>
      <c r="C62" s="40" t="str">
        <f t="shared" si="0"/>
        <v>Industrie 4.0 Maturity Index
インダストリー4.0成熟度指数</v>
      </c>
      <c r="D62" s="40" t="str">
        <f t="shared" si="1"/>
        <v>Die digitale Transformation von Unternehmen gestalten
企業のデジタルトランスフォーメーションを形成する</v>
      </c>
      <c r="E62" s="9" t="s">
        <v>197</v>
      </c>
      <c r="F62" s="9" t="s">
        <v>528</v>
      </c>
      <c r="G62" s="9" t="s">
        <v>802</v>
      </c>
      <c r="H62" s="9" t="s">
        <v>919</v>
      </c>
      <c r="I62" s="16">
        <v>42857</v>
      </c>
      <c r="J62" s="10" t="s">
        <v>349</v>
      </c>
      <c r="K62" s="9"/>
      <c r="L62" s="10">
        <v>62</v>
      </c>
      <c r="M62" s="9" t="s">
        <v>1512</v>
      </c>
      <c r="N62" s="119" t="s">
        <v>1538</v>
      </c>
      <c r="O62" s="9"/>
      <c r="P62" s="10"/>
      <c r="Q62" s="9" t="s">
        <v>197</v>
      </c>
      <c r="R62" s="9" t="s">
        <v>61</v>
      </c>
      <c r="S62" s="14">
        <v>42857</v>
      </c>
      <c r="T62" s="9"/>
      <c r="U62" s="15" t="s">
        <v>246</v>
      </c>
      <c r="V62" s="125"/>
      <c r="W62" s="89"/>
      <c r="X62" s="87"/>
      <c r="Y62" s="86"/>
      <c r="Z62" s="90"/>
      <c r="AA62" s="125"/>
      <c r="AB62" s="86"/>
      <c r="AC62" s="86"/>
      <c r="AD62" s="86"/>
      <c r="AE62" s="86"/>
      <c r="AF62" s="91"/>
      <c r="AG62" s="87"/>
      <c r="AH62" s="86"/>
      <c r="AI62" s="86"/>
      <c r="AJ62" s="86"/>
      <c r="AK62" s="86"/>
      <c r="AL62" s="92"/>
      <c r="AM62" s="125"/>
      <c r="AN62" s="86"/>
      <c r="AO62" s="86"/>
      <c r="AP62" s="86"/>
      <c r="AQ62" s="91"/>
      <c r="AR62" s="87"/>
      <c r="AS62" s="86"/>
      <c r="AT62" s="86"/>
      <c r="AU62" s="86"/>
      <c r="AV62" s="92"/>
      <c r="AW62" s="125"/>
      <c r="AX62" s="86"/>
      <c r="AY62" s="86"/>
      <c r="AZ62" s="86"/>
      <c r="BA62" s="93"/>
      <c r="BB62" s="93"/>
      <c r="BC62" s="91"/>
    </row>
    <row r="63" spans="2:55" ht="187.5">
      <c r="B63" s="6">
        <v>59</v>
      </c>
      <c r="C63" s="40" t="str">
        <f t="shared" si="0"/>
        <v>Deutsch-Australische Kooperation zu Industrie 4.0
インダストリー4.0に関するドイツ・オーストラリア間の協力関係</v>
      </c>
      <c r="D63" s="40" t="str">
        <f t="shared" si="1"/>
        <v xml:space="preserve">
</v>
      </c>
      <c r="E63" s="9" t="s">
        <v>527</v>
      </c>
      <c r="F63" s="9"/>
      <c r="G63" s="9" t="s">
        <v>801</v>
      </c>
      <c r="H63" s="9"/>
      <c r="I63" s="16">
        <v>42860</v>
      </c>
      <c r="J63" s="10" t="s">
        <v>349</v>
      </c>
      <c r="K63" s="9"/>
      <c r="L63" s="10">
        <v>4</v>
      </c>
      <c r="M63" s="9" t="s">
        <v>1513</v>
      </c>
      <c r="N63" s="119" t="s">
        <v>1539</v>
      </c>
      <c r="O63" s="9"/>
      <c r="P63" s="10"/>
      <c r="Q63" s="9" t="s">
        <v>196</v>
      </c>
      <c r="R63" s="9"/>
      <c r="S63" s="14">
        <v>42860</v>
      </c>
      <c r="T63" s="9"/>
      <c r="U63" s="15" t="s">
        <v>293</v>
      </c>
      <c r="V63" s="125"/>
      <c r="W63" s="89"/>
      <c r="X63" s="87"/>
      <c r="Y63" s="86"/>
      <c r="Z63" s="90"/>
      <c r="AA63" s="125"/>
      <c r="AB63" s="86"/>
      <c r="AC63" s="86"/>
      <c r="AD63" s="86"/>
      <c r="AE63" s="86"/>
      <c r="AF63" s="91"/>
      <c r="AG63" s="87"/>
      <c r="AH63" s="86"/>
      <c r="AI63" s="86"/>
      <c r="AJ63" s="86"/>
      <c r="AK63" s="86"/>
      <c r="AL63" s="92"/>
      <c r="AM63" s="125"/>
      <c r="AN63" s="86"/>
      <c r="AO63" s="86"/>
      <c r="AP63" s="86"/>
      <c r="AQ63" s="91"/>
      <c r="AR63" s="87"/>
      <c r="AS63" s="86"/>
      <c r="AT63" s="86"/>
      <c r="AU63" s="86"/>
      <c r="AV63" s="92"/>
      <c r="AW63" s="125"/>
      <c r="AX63" s="86"/>
      <c r="AY63" s="86"/>
      <c r="AZ63" s="86"/>
      <c r="BA63" s="93"/>
      <c r="BB63" s="93"/>
      <c r="BC63" s="91"/>
    </row>
    <row r="64" spans="2:55" ht="168.75">
      <c r="B64" s="6">
        <v>60</v>
      </c>
      <c r="C64" s="40" t="str">
        <f t="shared" si="0"/>
        <v>Industrie 4.0 und das Recht: Drei zentrale Herausforderungen
インダストリー4.0と法：3つの重要な課題</v>
      </c>
      <c r="D64" s="40" t="str">
        <f t="shared" si="1"/>
        <v xml:space="preserve">
</v>
      </c>
      <c r="E64" s="9" t="s">
        <v>526</v>
      </c>
      <c r="F64" s="9"/>
      <c r="G64" s="9" t="s">
        <v>800</v>
      </c>
      <c r="H64" s="9"/>
      <c r="I64" s="16">
        <v>42863</v>
      </c>
      <c r="J64" s="10" t="s">
        <v>349</v>
      </c>
      <c r="K64" s="9"/>
      <c r="L64" s="10">
        <v>24</v>
      </c>
      <c r="M64" s="9" t="s">
        <v>1514</v>
      </c>
      <c r="N64" s="119" t="s">
        <v>1540</v>
      </c>
      <c r="O64" s="9"/>
      <c r="P64" s="10"/>
      <c r="Q64" s="10"/>
      <c r="R64" s="10"/>
      <c r="S64" s="10"/>
      <c r="T64" s="10"/>
      <c r="U64" s="10"/>
      <c r="V64" s="125"/>
      <c r="W64" s="89"/>
      <c r="X64" s="87"/>
      <c r="Y64" s="86"/>
      <c r="Z64" s="90"/>
      <c r="AA64" s="125"/>
      <c r="AB64" s="86"/>
      <c r="AC64" s="86"/>
      <c r="AD64" s="86"/>
      <c r="AE64" s="86"/>
      <c r="AF64" s="91"/>
      <c r="AG64" s="87"/>
      <c r="AH64" s="86"/>
      <c r="AI64" s="86"/>
      <c r="AJ64" s="86"/>
      <c r="AK64" s="86"/>
      <c r="AL64" s="92"/>
      <c r="AM64" s="125"/>
      <c r="AN64" s="86"/>
      <c r="AO64" s="86"/>
      <c r="AP64" s="86"/>
      <c r="AQ64" s="91"/>
      <c r="AR64" s="87"/>
      <c r="AS64" s="86"/>
      <c r="AT64" s="86"/>
      <c r="AU64" s="86"/>
      <c r="AV64" s="92"/>
      <c r="AW64" s="125"/>
      <c r="AX64" s="86"/>
      <c r="AY64" s="86"/>
      <c r="AZ64" s="86"/>
      <c r="BA64" s="93"/>
      <c r="BB64" s="93"/>
      <c r="BC64" s="91"/>
    </row>
    <row r="65" spans="2:55" ht="187.5">
      <c r="B65" s="6">
        <v>61</v>
      </c>
      <c r="C65" s="40" t="str">
        <f t="shared" si="0"/>
        <v>Industrie 4.0 Plug-and-Produce for Adaptable Factories
Industrie 4.0 プラグアンドプロデュースで実現する適応型工場</v>
      </c>
      <c r="D65" s="40" t="str">
        <f t="shared" si="1"/>
        <v xml:space="preserve">
</v>
      </c>
      <c r="E65" s="9" t="s">
        <v>195</v>
      </c>
      <c r="F65" s="9"/>
      <c r="G65" s="9" t="s">
        <v>799</v>
      </c>
      <c r="H65" s="9"/>
      <c r="I65" s="16">
        <v>42898</v>
      </c>
      <c r="J65" s="10" t="s">
        <v>349</v>
      </c>
      <c r="K65" s="9"/>
      <c r="L65" s="10">
        <v>68</v>
      </c>
      <c r="M65" s="9"/>
      <c r="N65" s="119" t="s">
        <v>1811</v>
      </c>
      <c r="O65" s="9"/>
      <c r="P65" s="10"/>
      <c r="Q65" s="9" t="s">
        <v>195</v>
      </c>
      <c r="R65" s="9"/>
      <c r="S65" s="14">
        <v>42898</v>
      </c>
      <c r="T65" s="9"/>
      <c r="U65" s="15" t="s">
        <v>246</v>
      </c>
      <c r="V65" s="125"/>
      <c r="W65" s="89"/>
      <c r="X65" s="87"/>
      <c r="Y65" s="86"/>
      <c r="Z65" s="90"/>
      <c r="AA65" s="125"/>
      <c r="AB65" s="86"/>
      <c r="AC65" s="86"/>
      <c r="AD65" s="86"/>
      <c r="AE65" s="86"/>
      <c r="AF65" s="91"/>
      <c r="AG65" s="87"/>
      <c r="AH65" s="86"/>
      <c r="AI65" s="86"/>
      <c r="AJ65" s="86"/>
      <c r="AK65" s="86"/>
      <c r="AL65" s="92"/>
      <c r="AM65" s="125"/>
      <c r="AN65" s="86"/>
      <c r="AO65" s="86"/>
      <c r="AP65" s="86"/>
      <c r="AQ65" s="91"/>
      <c r="AR65" s="87"/>
      <c r="AS65" s="86"/>
      <c r="AT65" s="86"/>
      <c r="AU65" s="86"/>
      <c r="AV65" s="92"/>
      <c r="AW65" s="125"/>
      <c r="AX65" s="86"/>
      <c r="AY65" s="86"/>
      <c r="AZ65" s="86"/>
      <c r="BA65" s="93"/>
      <c r="BB65" s="93"/>
      <c r="BC65" s="91"/>
    </row>
    <row r="66" spans="2:55" ht="187.5">
      <c r="B66" s="6">
        <v>62</v>
      </c>
      <c r="C66" s="40" t="str">
        <f t="shared" si="0"/>
        <v>10-Punkteplan für Industrie 4.0 - Handlungsempfehlungen der Plattform Industrie 4.0
インダストリー4.0のための10ポイントプラン - インダストリー4.0プラットフォームによる行動への提言</v>
      </c>
      <c r="D66" s="40" t="str">
        <f t="shared" si="1"/>
        <v xml:space="preserve">
</v>
      </c>
      <c r="E66" s="9" t="s">
        <v>525</v>
      </c>
      <c r="F66" s="9"/>
      <c r="G66" s="9" t="s">
        <v>798</v>
      </c>
      <c r="H66" s="9"/>
      <c r="I66" s="16">
        <v>42898</v>
      </c>
      <c r="J66" s="10" t="s">
        <v>349</v>
      </c>
      <c r="K66" s="9"/>
      <c r="L66" s="10">
        <v>6</v>
      </c>
      <c r="M66" s="9"/>
      <c r="N66" s="119" t="s">
        <v>1812</v>
      </c>
      <c r="O66" s="9"/>
      <c r="P66" s="10"/>
      <c r="Q66" s="9" t="s">
        <v>194</v>
      </c>
      <c r="R66" s="9"/>
      <c r="S66" s="14">
        <v>42898</v>
      </c>
      <c r="T66" s="9"/>
      <c r="U66" s="15" t="s">
        <v>292</v>
      </c>
      <c r="V66" s="125"/>
      <c r="W66" s="89"/>
      <c r="X66" s="87"/>
      <c r="Y66" s="86"/>
      <c r="Z66" s="90"/>
      <c r="AA66" s="125"/>
      <c r="AB66" s="86"/>
      <c r="AC66" s="86"/>
      <c r="AD66" s="86"/>
      <c r="AE66" s="86"/>
      <c r="AF66" s="91"/>
      <c r="AG66" s="87"/>
      <c r="AH66" s="86"/>
      <c r="AI66" s="86"/>
      <c r="AJ66" s="86"/>
      <c r="AK66" s="86"/>
      <c r="AL66" s="92"/>
      <c r="AM66" s="125"/>
      <c r="AN66" s="86"/>
      <c r="AO66" s="86"/>
      <c r="AP66" s="86"/>
      <c r="AQ66" s="91"/>
      <c r="AR66" s="87"/>
      <c r="AS66" s="86"/>
      <c r="AT66" s="86"/>
      <c r="AU66" s="86"/>
      <c r="AV66" s="92"/>
      <c r="AW66" s="125"/>
      <c r="AX66" s="86"/>
      <c r="AY66" s="86"/>
      <c r="AZ66" s="86"/>
      <c r="BA66" s="93"/>
      <c r="BB66" s="93"/>
      <c r="BC66" s="91"/>
    </row>
    <row r="67" spans="2:55" ht="168.75">
      <c r="B67" s="6">
        <v>63</v>
      </c>
      <c r="C67" s="40" t="str">
        <f t="shared" si="0"/>
        <v>Beziehungen zwischen I4.0-Komponenten – Verbundkomponenten und intelligente Produktion
I4.0コンポーネント-複合部品とインテリジェントプロダクションの関係</v>
      </c>
      <c r="D67" s="40" t="str">
        <f t="shared" si="1"/>
        <v xml:space="preserve">
</v>
      </c>
      <c r="E67" s="9" t="s">
        <v>524</v>
      </c>
      <c r="F67" s="9"/>
      <c r="G67" s="9" t="s">
        <v>797</v>
      </c>
      <c r="H67" s="9"/>
      <c r="I67" s="16">
        <v>42898</v>
      </c>
      <c r="J67" s="10" t="s">
        <v>349</v>
      </c>
      <c r="K67" s="9"/>
      <c r="L67" s="10">
        <v>56</v>
      </c>
      <c r="M67" s="9"/>
      <c r="N67" s="119" t="s">
        <v>1813</v>
      </c>
      <c r="O67" s="9"/>
      <c r="P67" s="10"/>
      <c r="Q67" s="9" t="s">
        <v>181</v>
      </c>
      <c r="R67" s="9"/>
      <c r="S67" s="14">
        <v>43152</v>
      </c>
      <c r="T67" s="9"/>
      <c r="U67" s="15" t="s">
        <v>225</v>
      </c>
      <c r="V67" s="125"/>
      <c r="W67" s="89"/>
      <c r="X67" s="87"/>
      <c r="Y67" s="86"/>
      <c r="Z67" s="90"/>
      <c r="AA67" s="125"/>
      <c r="AB67" s="86"/>
      <c r="AC67" s="86"/>
      <c r="AD67" s="86"/>
      <c r="AE67" s="86"/>
      <c r="AF67" s="91"/>
      <c r="AG67" s="87"/>
      <c r="AH67" s="86"/>
      <c r="AI67" s="86"/>
      <c r="AJ67" s="86"/>
      <c r="AK67" s="86"/>
      <c r="AL67" s="92"/>
      <c r="AM67" s="125"/>
      <c r="AN67" s="86"/>
      <c r="AO67" s="86"/>
      <c r="AP67" s="86"/>
      <c r="AQ67" s="91"/>
      <c r="AR67" s="87"/>
      <c r="AS67" s="86"/>
      <c r="AT67" s="86"/>
      <c r="AU67" s="86"/>
      <c r="AV67" s="92"/>
      <c r="AW67" s="125"/>
      <c r="AX67" s="86"/>
      <c r="AY67" s="86"/>
      <c r="AZ67" s="86"/>
      <c r="BA67" s="93"/>
      <c r="BB67" s="93"/>
      <c r="BC67" s="91"/>
    </row>
    <row r="68" spans="2:55" ht="187.5">
      <c r="B68" s="6">
        <v>64</v>
      </c>
      <c r="C68" s="40" t="str">
        <f t="shared" si="0"/>
        <v>Sichere Kommunikation für Industrie 4.0
インダストリー4.0に向けたセキュアな通信</v>
      </c>
      <c r="D68" s="40" t="str">
        <f t="shared" si="1"/>
        <v xml:space="preserve">
</v>
      </c>
      <c r="E68" s="9" t="s">
        <v>486</v>
      </c>
      <c r="F68" s="9"/>
      <c r="G68" s="9" t="s">
        <v>766</v>
      </c>
      <c r="H68" s="9"/>
      <c r="I68" s="16">
        <v>42898</v>
      </c>
      <c r="J68" s="10" t="s">
        <v>349</v>
      </c>
      <c r="K68" s="9"/>
      <c r="L68" s="10">
        <v>24</v>
      </c>
      <c r="M68" s="9"/>
      <c r="N68" s="119" t="s">
        <v>1814</v>
      </c>
      <c r="O68" s="9"/>
      <c r="P68" s="10"/>
      <c r="Q68" s="10"/>
      <c r="R68" s="10"/>
      <c r="S68" s="10"/>
      <c r="T68" s="10"/>
      <c r="U68" s="10"/>
      <c r="V68" s="125"/>
      <c r="W68" s="89"/>
      <c r="X68" s="87"/>
      <c r="Y68" s="86"/>
      <c r="Z68" s="90"/>
      <c r="AA68" s="125"/>
      <c r="AB68" s="86"/>
      <c r="AC68" s="86"/>
      <c r="AD68" s="86"/>
      <c r="AE68" s="86"/>
      <c r="AF68" s="91"/>
      <c r="AG68" s="87"/>
      <c r="AH68" s="86"/>
      <c r="AI68" s="86"/>
      <c r="AJ68" s="86"/>
      <c r="AK68" s="86"/>
      <c r="AL68" s="92"/>
      <c r="AM68" s="125"/>
      <c r="AN68" s="86"/>
      <c r="AO68" s="86"/>
      <c r="AP68" s="86"/>
      <c r="AQ68" s="91"/>
      <c r="AR68" s="87"/>
      <c r="AS68" s="86"/>
      <c r="AT68" s="86"/>
      <c r="AU68" s="86"/>
      <c r="AV68" s="92"/>
      <c r="AW68" s="125"/>
      <c r="AX68" s="86"/>
      <c r="AY68" s="86"/>
      <c r="AZ68" s="86"/>
      <c r="BA68" s="93"/>
      <c r="BB68" s="93"/>
      <c r="BC68" s="91"/>
    </row>
    <row r="69" spans="2:55" ht="131.25">
      <c r="B69" s="6">
        <v>65</v>
      </c>
      <c r="C69" s="40" t="str">
        <f t="shared" ref="C69:C132" si="2">E69&amp;CHAR(10)&amp;G69</f>
        <v>Forschungsprojekte im Themenfeld Industrie 4.0
インダストリー4.0分野での研究プロジェクト</v>
      </c>
      <c r="D69" s="40" t="str">
        <f t="shared" ref="D69:D132" si="3">F69&amp;CHAR(10)&amp;H69</f>
        <v>F&amp;E-Lotse verschafft Überblick
研究開発パイロット版による概要説明</v>
      </c>
      <c r="E69" s="9" t="s">
        <v>522</v>
      </c>
      <c r="F69" s="9" t="s">
        <v>523</v>
      </c>
      <c r="G69" s="9" t="s">
        <v>796</v>
      </c>
      <c r="H69" s="9" t="s">
        <v>918</v>
      </c>
      <c r="I69" s="16">
        <v>43062</v>
      </c>
      <c r="J69" s="10" t="s">
        <v>349</v>
      </c>
      <c r="K69" s="9"/>
      <c r="L69" s="10" t="s">
        <v>1604</v>
      </c>
      <c r="M69" s="9"/>
      <c r="N69" s="119" t="s">
        <v>1815</v>
      </c>
      <c r="O69" s="9"/>
      <c r="P69" s="10"/>
      <c r="Q69" s="10"/>
      <c r="R69" s="10"/>
      <c r="S69" s="10"/>
      <c r="T69" s="10"/>
      <c r="U69" s="10"/>
      <c r="V69" s="125"/>
      <c r="W69" s="89"/>
      <c r="X69" s="87"/>
      <c r="Y69" s="86"/>
      <c r="Z69" s="90"/>
      <c r="AA69" s="125"/>
      <c r="AB69" s="86"/>
      <c r="AC69" s="86"/>
      <c r="AD69" s="86"/>
      <c r="AE69" s="86"/>
      <c r="AF69" s="91"/>
      <c r="AG69" s="87"/>
      <c r="AH69" s="86"/>
      <c r="AI69" s="86"/>
      <c r="AJ69" s="86"/>
      <c r="AK69" s="86"/>
      <c r="AL69" s="92"/>
      <c r="AM69" s="125"/>
      <c r="AN69" s="86"/>
      <c r="AO69" s="86"/>
      <c r="AP69" s="86"/>
      <c r="AQ69" s="91"/>
      <c r="AR69" s="87"/>
      <c r="AS69" s="86"/>
      <c r="AT69" s="86"/>
      <c r="AU69" s="86"/>
      <c r="AV69" s="92"/>
      <c r="AW69" s="125"/>
      <c r="AX69" s="86"/>
      <c r="AY69" s="86"/>
      <c r="AZ69" s="86"/>
      <c r="BA69" s="93"/>
      <c r="BB69" s="93"/>
      <c r="BC69" s="91"/>
    </row>
    <row r="70" spans="2:55" ht="131.25">
      <c r="B70" s="6">
        <v>66</v>
      </c>
      <c r="C70" s="40" t="str">
        <f t="shared" si="2"/>
        <v>Kurzstudie „Arbeit in der Industrie 4.0 in Baden-Württemberg“
ショートスタディ「バーデン＝ヴュルテンベルク州におけるインダストリー4.0での働き方</v>
      </c>
      <c r="D70" s="40" t="str">
        <f t="shared" si="3"/>
        <v xml:space="preserve">
</v>
      </c>
      <c r="E70" s="9" t="s">
        <v>521</v>
      </c>
      <c r="F70" s="9"/>
      <c r="G70" s="9" t="s">
        <v>795</v>
      </c>
      <c r="H70" s="9"/>
      <c r="I70" s="16">
        <v>43075</v>
      </c>
      <c r="J70" s="10" t="s">
        <v>349</v>
      </c>
      <c r="K70" s="9"/>
      <c r="L70" s="10" t="s">
        <v>1604</v>
      </c>
      <c r="M70" s="9"/>
      <c r="N70" s="119" t="s">
        <v>1816</v>
      </c>
      <c r="O70" s="9"/>
      <c r="P70" s="10"/>
      <c r="Q70" s="10"/>
      <c r="R70" s="10"/>
      <c r="S70" s="10"/>
      <c r="T70" s="10"/>
      <c r="U70" s="10"/>
      <c r="V70" s="125"/>
      <c r="W70" s="89"/>
      <c r="X70" s="87"/>
      <c r="Y70" s="86"/>
      <c r="Z70" s="90"/>
      <c r="AA70" s="125"/>
      <c r="AB70" s="86"/>
      <c r="AC70" s="86"/>
      <c r="AD70" s="86"/>
      <c r="AE70" s="86"/>
      <c r="AF70" s="91"/>
      <c r="AG70" s="87"/>
      <c r="AH70" s="86"/>
      <c r="AI70" s="86"/>
      <c r="AJ70" s="86"/>
      <c r="AK70" s="86"/>
      <c r="AL70" s="92"/>
      <c r="AM70" s="125"/>
      <c r="AN70" s="86"/>
      <c r="AO70" s="86"/>
      <c r="AP70" s="86"/>
      <c r="AQ70" s="91"/>
      <c r="AR70" s="87"/>
      <c r="AS70" s="86"/>
      <c r="AT70" s="86"/>
      <c r="AU70" s="86"/>
      <c r="AV70" s="92"/>
      <c r="AW70" s="125"/>
      <c r="AX70" s="86"/>
      <c r="AY70" s="86"/>
      <c r="AZ70" s="86"/>
      <c r="BA70" s="93"/>
      <c r="BB70" s="93"/>
      <c r="BC70" s="91"/>
    </row>
    <row r="71" spans="2:55" ht="187.5">
      <c r="B71" s="6">
        <v>67</v>
      </c>
      <c r="C71" s="40" t="str">
        <f t="shared" si="2"/>
        <v>Whitepaper zu “Architecture Allignment and Interoperability” von Plattform Industrie 4.0 und Industrial Internet Consortium
Plattform Industrie 4.0とIndustrial Internet Consortiumによる「アーキテクチャの整合性と相互運用性」についてのホワイトペーパー。</v>
      </c>
      <c r="D71" s="40" t="str">
        <f t="shared" si="3"/>
        <v xml:space="preserve">
</v>
      </c>
      <c r="E71" s="9" t="s">
        <v>520</v>
      </c>
      <c r="F71" s="9"/>
      <c r="G71" s="9" t="s">
        <v>794</v>
      </c>
      <c r="H71" s="9"/>
      <c r="I71" s="16">
        <v>43080</v>
      </c>
      <c r="J71" s="10" t="s">
        <v>349</v>
      </c>
      <c r="K71" s="9" t="s">
        <v>999</v>
      </c>
      <c r="L71" s="10">
        <v>67</v>
      </c>
      <c r="M71" s="9"/>
      <c r="N71" s="119" t="s">
        <v>1817</v>
      </c>
      <c r="O71" s="9"/>
      <c r="P71" s="10"/>
      <c r="Q71" s="9" t="s">
        <v>191</v>
      </c>
      <c r="R71" s="9"/>
      <c r="S71" s="14">
        <v>43080</v>
      </c>
      <c r="T71" s="9"/>
      <c r="U71" s="15" t="s">
        <v>225</v>
      </c>
      <c r="V71" s="125"/>
      <c r="W71" s="89"/>
      <c r="X71" s="87"/>
      <c r="Y71" s="86"/>
      <c r="Z71" s="90"/>
      <c r="AA71" s="125"/>
      <c r="AB71" s="86"/>
      <c r="AC71" s="86"/>
      <c r="AD71" s="86"/>
      <c r="AE71" s="86"/>
      <c r="AF71" s="91"/>
      <c r="AG71" s="87"/>
      <c r="AH71" s="86"/>
      <c r="AI71" s="86"/>
      <c r="AJ71" s="86"/>
      <c r="AK71" s="86"/>
      <c r="AL71" s="92"/>
      <c r="AM71" s="125"/>
      <c r="AN71" s="86"/>
      <c r="AO71" s="86"/>
      <c r="AP71" s="86"/>
      <c r="AQ71" s="91"/>
      <c r="AR71" s="87"/>
      <c r="AS71" s="86"/>
      <c r="AT71" s="86"/>
      <c r="AU71" s="86"/>
      <c r="AV71" s="92"/>
      <c r="AW71" s="125"/>
      <c r="AX71" s="86"/>
      <c r="AY71" s="86"/>
      <c r="AZ71" s="86"/>
      <c r="BA71" s="93"/>
      <c r="BB71" s="93"/>
      <c r="BC71" s="91"/>
    </row>
    <row r="72" spans="2:55" ht="168.75">
      <c r="B72" s="6">
        <v>68</v>
      </c>
      <c r="C72" s="40" t="str">
        <f t="shared" si="2"/>
        <v>Industrie 4.0 gemeinsam gestalten – Beitrag der Sozialpartner zu guter Arbeit, Aus- und Weiterbildung
インダストリー4.0を共に形成する - 良い仕事、教育、訓練に対するソーシャル・パートナーの貢献</v>
      </c>
      <c r="D72" s="40" t="str">
        <f t="shared" si="3"/>
        <v>Impulse für Wachstum, Beschäftigung und Innovation
成長、雇用、イノベーションの原動力</v>
      </c>
      <c r="E72" s="9" t="s">
        <v>518</v>
      </c>
      <c r="F72" s="9" t="s">
        <v>519</v>
      </c>
      <c r="G72" s="9" t="s">
        <v>793</v>
      </c>
      <c r="H72" s="9" t="s">
        <v>917</v>
      </c>
      <c r="I72" s="16">
        <v>43087</v>
      </c>
      <c r="J72" s="10" t="s">
        <v>349</v>
      </c>
      <c r="K72" s="9"/>
      <c r="L72" s="10">
        <v>20</v>
      </c>
      <c r="M72" s="9"/>
      <c r="N72" s="9" t="s">
        <v>1541</v>
      </c>
      <c r="O72" s="9"/>
      <c r="P72" s="10"/>
      <c r="Q72" s="10"/>
      <c r="R72" s="10"/>
      <c r="S72" s="10"/>
      <c r="T72" s="10"/>
      <c r="U72" s="10"/>
      <c r="V72" s="125"/>
      <c r="W72" s="89"/>
      <c r="X72" s="87"/>
      <c r="Y72" s="86"/>
      <c r="Z72" s="90"/>
      <c r="AA72" s="125"/>
      <c r="AB72" s="86"/>
      <c r="AC72" s="86"/>
      <c r="AD72" s="86"/>
      <c r="AE72" s="86"/>
      <c r="AF72" s="91"/>
      <c r="AG72" s="87"/>
      <c r="AH72" s="86"/>
      <c r="AI72" s="86"/>
      <c r="AJ72" s="86"/>
      <c r="AK72" s="86"/>
      <c r="AL72" s="92"/>
      <c r="AM72" s="125"/>
      <c r="AN72" s="86"/>
      <c r="AO72" s="86"/>
      <c r="AP72" s="86"/>
      <c r="AQ72" s="91"/>
      <c r="AR72" s="87"/>
      <c r="AS72" s="86"/>
      <c r="AT72" s="86"/>
      <c r="AU72" s="86"/>
      <c r="AV72" s="92"/>
      <c r="AW72" s="125"/>
      <c r="AX72" s="86"/>
      <c r="AY72" s="86"/>
      <c r="AZ72" s="86"/>
      <c r="BA72" s="93"/>
      <c r="BB72" s="93"/>
      <c r="BC72" s="91"/>
    </row>
    <row r="73" spans="2:55" ht="187.5">
      <c r="B73" s="6">
        <v>69</v>
      </c>
      <c r="C73" s="40" t="str">
        <f t="shared" si="2"/>
        <v>Schlaglichter der Wirtschaftspolitik
経済政策のハイライト</v>
      </c>
      <c r="D73" s="40" t="str">
        <f t="shared" si="3"/>
        <v>Auszug aus dem Monatsbericht Dezember 2017: Industrie 4.0 schafft neue Wertschöpfungsnetzwerke
マンスリーレポート2017年12月号より抜粋。インダストリー4.0が生み出す新しい価値観のネットワーク</v>
      </c>
      <c r="E73" s="9" t="s">
        <v>442</v>
      </c>
      <c r="F73" s="9" t="s">
        <v>517</v>
      </c>
      <c r="G73" s="9" t="s">
        <v>728</v>
      </c>
      <c r="H73" s="9" t="s">
        <v>916</v>
      </c>
      <c r="I73" s="16">
        <v>43087</v>
      </c>
      <c r="J73" s="10" t="s">
        <v>349</v>
      </c>
      <c r="K73" s="9"/>
      <c r="L73" s="10">
        <v>11</v>
      </c>
      <c r="M73" s="9"/>
      <c r="N73" s="9" t="s">
        <v>1542</v>
      </c>
      <c r="O73" s="9"/>
      <c r="P73" s="10"/>
      <c r="Q73" s="10"/>
      <c r="R73" s="10"/>
      <c r="S73" s="10"/>
      <c r="T73" s="10"/>
      <c r="U73" s="10"/>
      <c r="V73" s="125"/>
      <c r="W73" s="89"/>
      <c r="X73" s="87"/>
      <c r="Y73" s="86"/>
      <c r="Z73" s="90"/>
      <c r="AA73" s="125"/>
      <c r="AB73" s="86"/>
      <c r="AC73" s="86"/>
      <c r="AD73" s="86"/>
      <c r="AE73" s="86"/>
      <c r="AF73" s="91"/>
      <c r="AG73" s="87"/>
      <c r="AH73" s="86"/>
      <c r="AI73" s="86"/>
      <c r="AJ73" s="86"/>
      <c r="AK73" s="86"/>
      <c r="AL73" s="92"/>
      <c r="AM73" s="125"/>
      <c r="AN73" s="86"/>
      <c r="AO73" s="86"/>
      <c r="AP73" s="86"/>
      <c r="AQ73" s="91"/>
      <c r="AR73" s="87"/>
      <c r="AS73" s="86"/>
      <c r="AT73" s="86"/>
      <c r="AU73" s="86"/>
      <c r="AV73" s="92"/>
      <c r="AW73" s="125"/>
      <c r="AX73" s="86"/>
      <c r="AY73" s="86"/>
      <c r="AZ73" s="86"/>
      <c r="BA73" s="93"/>
      <c r="BB73" s="93"/>
      <c r="BC73" s="91"/>
    </row>
    <row r="74" spans="2:55" ht="168.75">
      <c r="B74" s="6">
        <v>70</v>
      </c>
      <c r="C74" s="40" t="str">
        <f t="shared" si="2"/>
        <v>Digitising Manufacturing in the G20 – Initiatives, Best Practice and Policy Approaches
G20における製造業のデジタル化 - 取り組み、ベストプラクティス、政策的アプローチ</v>
      </c>
      <c r="D74" s="40" t="str">
        <f t="shared" si="3"/>
        <v>Konferenz-Bericht
会議報告</v>
      </c>
      <c r="E74" s="9" t="s">
        <v>515</v>
      </c>
      <c r="F74" s="9" t="s">
        <v>516</v>
      </c>
      <c r="G74" s="9" t="s">
        <v>792</v>
      </c>
      <c r="H74" s="9" t="s">
        <v>323</v>
      </c>
      <c r="I74" s="16">
        <v>43129</v>
      </c>
      <c r="J74" s="10" t="s">
        <v>349</v>
      </c>
      <c r="K74" s="9"/>
      <c r="L74" s="10">
        <v>28</v>
      </c>
      <c r="M74" s="9"/>
      <c r="N74" s="9" t="s">
        <v>1543</v>
      </c>
      <c r="O74" s="9"/>
      <c r="P74" s="10"/>
      <c r="Q74" s="9" t="s">
        <v>192</v>
      </c>
      <c r="R74" s="9" t="s">
        <v>59</v>
      </c>
      <c r="S74" s="14">
        <v>43054</v>
      </c>
      <c r="T74" s="9"/>
      <c r="U74" s="15" t="s">
        <v>246</v>
      </c>
      <c r="V74" s="125"/>
      <c r="W74" s="89"/>
      <c r="X74" s="87"/>
      <c r="Y74" s="86"/>
      <c r="Z74" s="90"/>
      <c r="AA74" s="125"/>
      <c r="AB74" s="86"/>
      <c r="AC74" s="86"/>
      <c r="AD74" s="86"/>
      <c r="AE74" s="86"/>
      <c r="AF74" s="91"/>
      <c r="AG74" s="87"/>
      <c r="AH74" s="86"/>
      <c r="AI74" s="86"/>
      <c r="AJ74" s="86"/>
      <c r="AK74" s="86"/>
      <c r="AL74" s="92"/>
      <c r="AM74" s="125"/>
      <c r="AN74" s="86"/>
      <c r="AO74" s="86"/>
      <c r="AP74" s="86"/>
      <c r="AQ74" s="91"/>
      <c r="AR74" s="87"/>
      <c r="AS74" s="86"/>
      <c r="AT74" s="86"/>
      <c r="AU74" s="86"/>
      <c r="AV74" s="92"/>
      <c r="AW74" s="125"/>
      <c r="AX74" s="86"/>
      <c r="AY74" s="86"/>
      <c r="AZ74" s="86"/>
      <c r="BA74" s="93"/>
      <c r="BB74" s="93"/>
      <c r="BC74" s="91"/>
    </row>
    <row r="75" spans="2:55" ht="187.5">
      <c r="B75" s="6">
        <v>71</v>
      </c>
      <c r="C75" s="40" t="str">
        <f t="shared" si="2"/>
        <v>MGP- Mobil Gesteuerte Produktion/5G für Digitale Fabriken
MGP-デジタルファクトリー向けモバイル制御型生産/5G</v>
      </c>
      <c r="D75" s="40" t="str">
        <f t="shared" si="3"/>
        <v xml:space="preserve">
</v>
      </c>
      <c r="E75" s="9" t="s">
        <v>514</v>
      </c>
      <c r="F75" s="9"/>
      <c r="G75" s="9" t="s">
        <v>791</v>
      </c>
      <c r="H75" s="9"/>
      <c r="I75" s="16">
        <v>43147</v>
      </c>
      <c r="J75" s="10" t="s">
        <v>349</v>
      </c>
      <c r="K75" s="9"/>
      <c r="L75" s="10">
        <v>19</v>
      </c>
      <c r="M75" s="9"/>
      <c r="N75" s="9" t="s">
        <v>1544</v>
      </c>
      <c r="O75" s="9"/>
      <c r="P75" s="10"/>
      <c r="Q75" s="9" t="s">
        <v>186</v>
      </c>
      <c r="R75" s="9"/>
      <c r="S75" s="14">
        <v>43195</v>
      </c>
      <c r="T75" s="9"/>
      <c r="U75" s="15" t="s">
        <v>246</v>
      </c>
      <c r="V75" s="125"/>
      <c r="W75" s="89"/>
      <c r="X75" s="87"/>
      <c r="Y75" s="86"/>
      <c r="Z75" s="90"/>
      <c r="AA75" s="125"/>
      <c r="AB75" s="86"/>
      <c r="AC75" s="86"/>
      <c r="AD75" s="86"/>
      <c r="AE75" s="86"/>
      <c r="AF75" s="91"/>
      <c r="AG75" s="87"/>
      <c r="AH75" s="86"/>
      <c r="AI75" s="86"/>
      <c r="AJ75" s="86"/>
      <c r="AK75" s="86"/>
      <c r="AL75" s="92"/>
      <c r="AM75" s="125"/>
      <c r="AN75" s="86"/>
      <c r="AO75" s="86"/>
      <c r="AP75" s="86"/>
      <c r="AQ75" s="91"/>
      <c r="AR75" s="87"/>
      <c r="AS75" s="86"/>
      <c r="AT75" s="86"/>
      <c r="AU75" s="86"/>
      <c r="AV75" s="92"/>
      <c r="AW75" s="125"/>
      <c r="AX75" s="86"/>
      <c r="AY75" s="86"/>
      <c r="AZ75" s="86"/>
      <c r="BA75" s="93"/>
      <c r="BB75" s="93"/>
      <c r="BC75" s="91"/>
    </row>
    <row r="76" spans="2:55" ht="168.75">
      <c r="B76" s="6">
        <v>72</v>
      </c>
      <c r="C76" s="40" t="str">
        <f t="shared" si="2"/>
        <v>Hannover Declaration
ハノーバー宣言</v>
      </c>
      <c r="D76" s="40" t="str">
        <f t="shared" si="3"/>
        <v xml:space="preserve">
</v>
      </c>
      <c r="E76" s="9" t="s">
        <v>204</v>
      </c>
      <c r="F76" s="9"/>
      <c r="G76" s="9" t="s">
        <v>318</v>
      </c>
      <c r="H76" s="9"/>
      <c r="I76" s="16">
        <v>43152</v>
      </c>
      <c r="J76" s="10" t="s">
        <v>349</v>
      </c>
      <c r="K76" s="9"/>
      <c r="L76" s="10">
        <v>6</v>
      </c>
      <c r="M76" s="9"/>
      <c r="N76" s="9" t="s">
        <v>1545</v>
      </c>
      <c r="O76" s="9"/>
      <c r="P76" s="10"/>
      <c r="Q76" s="10"/>
      <c r="R76" s="10"/>
      <c r="S76" s="10"/>
      <c r="T76" s="10"/>
      <c r="U76" s="10"/>
      <c r="V76" s="125"/>
      <c r="W76" s="89"/>
      <c r="X76" s="87"/>
      <c r="Y76" s="86"/>
      <c r="Z76" s="90"/>
      <c r="AA76" s="125"/>
      <c r="AB76" s="86"/>
      <c r="AC76" s="86"/>
      <c r="AD76" s="86"/>
      <c r="AE76" s="86"/>
      <c r="AF76" s="91"/>
      <c r="AG76" s="87"/>
      <c r="AH76" s="86"/>
      <c r="AI76" s="86"/>
      <c r="AJ76" s="86"/>
      <c r="AK76" s="86"/>
      <c r="AL76" s="92"/>
      <c r="AM76" s="125"/>
      <c r="AN76" s="86"/>
      <c r="AO76" s="86"/>
      <c r="AP76" s="86"/>
      <c r="AQ76" s="91"/>
      <c r="AR76" s="87"/>
      <c r="AS76" s="86"/>
      <c r="AT76" s="86"/>
      <c r="AU76" s="86"/>
      <c r="AV76" s="92"/>
      <c r="AW76" s="125"/>
      <c r="AX76" s="86"/>
      <c r="AY76" s="86"/>
      <c r="AZ76" s="86"/>
      <c r="BA76" s="93"/>
      <c r="BB76" s="93"/>
      <c r="BC76" s="91"/>
    </row>
    <row r="77" spans="2:55" ht="206.25">
      <c r="B77" s="6">
        <v>73</v>
      </c>
      <c r="C77" s="40" t="str">
        <f t="shared" si="2"/>
        <v>[UPDATE] Facilitating International Cooperation for Secure Industrial Internet of Things/Industrie 4.0
[UPDATE】セキュアなIndustrial Internet of Things/Industry 4.0に向けた国際協力の円滑化に向けて</v>
      </c>
      <c r="D77" s="40" t="str">
        <f t="shared" si="3"/>
        <v xml:space="preserve">
</v>
      </c>
      <c r="E77" s="9" t="s">
        <v>190</v>
      </c>
      <c r="F77" s="9"/>
      <c r="G77" s="9" t="s">
        <v>790</v>
      </c>
      <c r="H77" s="9"/>
      <c r="I77" s="16">
        <v>43152</v>
      </c>
      <c r="J77" s="10" t="s">
        <v>349</v>
      </c>
      <c r="K77" s="9"/>
      <c r="L77" s="10">
        <v>4</v>
      </c>
      <c r="M77" s="9"/>
      <c r="N77" s="9" t="s">
        <v>1546</v>
      </c>
      <c r="O77" s="9"/>
      <c r="P77" s="10"/>
      <c r="Q77" s="9" t="s">
        <v>190</v>
      </c>
      <c r="R77" s="9"/>
      <c r="S77" s="14">
        <v>43153</v>
      </c>
      <c r="T77" s="9"/>
      <c r="U77" s="15" t="s">
        <v>291</v>
      </c>
      <c r="V77" s="125"/>
      <c r="W77" s="89"/>
      <c r="X77" s="87"/>
      <c r="Y77" s="86"/>
      <c r="Z77" s="90"/>
      <c r="AA77" s="125"/>
      <c r="AB77" s="86"/>
      <c r="AC77" s="86"/>
      <c r="AD77" s="86"/>
      <c r="AE77" s="86"/>
      <c r="AF77" s="91"/>
      <c r="AG77" s="87"/>
      <c r="AH77" s="86"/>
      <c r="AI77" s="86"/>
      <c r="AJ77" s="86"/>
      <c r="AK77" s="86"/>
      <c r="AL77" s="92"/>
      <c r="AM77" s="125"/>
      <c r="AN77" s="86"/>
      <c r="AO77" s="86"/>
      <c r="AP77" s="86"/>
      <c r="AQ77" s="91"/>
      <c r="AR77" s="87"/>
      <c r="AS77" s="86"/>
      <c r="AT77" s="86"/>
      <c r="AU77" s="86"/>
      <c r="AV77" s="92"/>
      <c r="AW77" s="125"/>
      <c r="AX77" s="86"/>
      <c r="AY77" s="86"/>
      <c r="AZ77" s="86"/>
      <c r="BA77" s="93"/>
      <c r="BB77" s="93"/>
      <c r="BC77" s="91"/>
    </row>
    <row r="78" spans="2:55" ht="187.5">
      <c r="B78" s="6">
        <v>74</v>
      </c>
      <c r="C78" s="40" t="str">
        <f t="shared" si="2"/>
        <v>Deutsche Industrie startet Normungsinitiative für Industrie 4.0: „Standardization Council I4.0“ gegründet
ドイツ産業界がインダストリー4.0の標準化活動を開始：「標準化協議会I4.0」を設立</v>
      </c>
      <c r="D78" s="40" t="str">
        <f t="shared" si="3"/>
        <v xml:space="preserve">
</v>
      </c>
      <c r="E78" s="9" t="s">
        <v>513</v>
      </c>
      <c r="F78" s="9"/>
      <c r="G78" s="9" t="s">
        <v>789</v>
      </c>
      <c r="H78" s="9"/>
      <c r="I78" s="16">
        <v>43152</v>
      </c>
      <c r="J78" s="10" t="s">
        <v>349</v>
      </c>
      <c r="K78" s="9"/>
      <c r="L78" s="10">
        <v>3</v>
      </c>
      <c r="M78" s="9"/>
      <c r="N78" s="9" t="s">
        <v>1547</v>
      </c>
      <c r="O78" s="9"/>
      <c r="P78" s="10"/>
      <c r="Q78" s="10"/>
      <c r="R78" s="10"/>
      <c r="S78" s="10"/>
      <c r="T78" s="10"/>
      <c r="U78" s="10"/>
      <c r="V78" s="125"/>
      <c r="W78" s="89"/>
      <c r="X78" s="87"/>
      <c r="Y78" s="86"/>
      <c r="Z78" s="90"/>
      <c r="AA78" s="125"/>
      <c r="AB78" s="86"/>
      <c r="AC78" s="86"/>
      <c r="AD78" s="86"/>
      <c r="AE78" s="86"/>
      <c r="AF78" s="91"/>
      <c r="AG78" s="87"/>
      <c r="AH78" s="86"/>
      <c r="AI78" s="86"/>
      <c r="AJ78" s="86"/>
      <c r="AK78" s="86"/>
      <c r="AL78" s="92"/>
      <c r="AM78" s="125"/>
      <c r="AN78" s="86"/>
      <c r="AO78" s="86"/>
      <c r="AP78" s="86"/>
      <c r="AQ78" s="91"/>
      <c r="AR78" s="87"/>
      <c r="AS78" s="86"/>
      <c r="AT78" s="86"/>
      <c r="AU78" s="86"/>
      <c r="AV78" s="92"/>
      <c r="AW78" s="125"/>
      <c r="AX78" s="86"/>
      <c r="AY78" s="86"/>
      <c r="AZ78" s="86"/>
      <c r="BA78" s="93"/>
      <c r="BB78" s="93"/>
      <c r="BC78" s="91"/>
    </row>
    <row r="79" spans="2:55" ht="206.25">
      <c r="B79" s="6">
        <v>75</v>
      </c>
      <c r="C79" s="40" t="str">
        <f t="shared" si="2"/>
        <v>The common strategy on international standardization in field of the Internet of Things/Industrie 4.0
モノのインターネット/インダストリー4.0分野の国際標準化に関する共通戦略</v>
      </c>
      <c r="D79" s="40" t="str">
        <f t="shared" si="3"/>
        <v xml:space="preserve">
</v>
      </c>
      <c r="E79" s="9" t="s">
        <v>205</v>
      </c>
      <c r="F79" s="9"/>
      <c r="G79" s="9" t="s">
        <v>788</v>
      </c>
      <c r="H79" s="9"/>
      <c r="I79" s="16">
        <v>43152</v>
      </c>
      <c r="J79" s="10" t="s">
        <v>349</v>
      </c>
      <c r="K79" s="9"/>
      <c r="L79" s="10">
        <v>4</v>
      </c>
      <c r="M79" s="9"/>
      <c r="N79" s="9" t="s">
        <v>1548</v>
      </c>
      <c r="O79" s="9"/>
      <c r="P79" s="10"/>
      <c r="Q79" s="10"/>
      <c r="R79" s="10"/>
      <c r="S79" s="10"/>
      <c r="T79" s="10"/>
      <c r="U79" s="10"/>
      <c r="V79" s="125"/>
      <c r="W79" s="89"/>
      <c r="X79" s="87"/>
      <c r="Y79" s="86"/>
      <c r="Z79" s="90"/>
      <c r="AA79" s="125"/>
      <c r="AB79" s="86"/>
      <c r="AC79" s="86"/>
      <c r="AD79" s="86"/>
      <c r="AE79" s="86"/>
      <c r="AF79" s="91"/>
      <c r="AG79" s="87"/>
      <c r="AH79" s="86"/>
      <c r="AI79" s="86"/>
      <c r="AJ79" s="86"/>
      <c r="AK79" s="86"/>
      <c r="AL79" s="92"/>
      <c r="AM79" s="125"/>
      <c r="AN79" s="86"/>
      <c r="AO79" s="86"/>
      <c r="AP79" s="86"/>
      <c r="AQ79" s="91"/>
      <c r="AR79" s="87"/>
      <c r="AS79" s="86"/>
      <c r="AT79" s="86"/>
      <c r="AU79" s="86"/>
      <c r="AV79" s="92"/>
      <c r="AW79" s="125"/>
      <c r="AX79" s="86"/>
      <c r="AY79" s="86"/>
      <c r="AZ79" s="86"/>
      <c r="BA79" s="93"/>
      <c r="BB79" s="93"/>
      <c r="BC79" s="91"/>
    </row>
    <row r="80" spans="2:55" ht="206.25">
      <c r="B80" s="6">
        <v>76</v>
      </c>
      <c r="C80" s="40" t="str">
        <f t="shared" si="2"/>
        <v>Plattform Industrie 4.0 &amp; Industrie du Futur: Common List of Scenarios
Industrie 4.0 &amp; Industrie du Futur Platform: 共通シナリオリスト</v>
      </c>
      <c r="D80" s="40" t="str">
        <f t="shared" si="3"/>
        <v xml:space="preserve">
</v>
      </c>
      <c r="E80" s="9" t="s">
        <v>188</v>
      </c>
      <c r="F80" s="9"/>
      <c r="G80" s="9" t="s">
        <v>787</v>
      </c>
      <c r="H80" s="9"/>
      <c r="I80" s="16">
        <v>43152</v>
      </c>
      <c r="J80" s="10" t="s">
        <v>349</v>
      </c>
      <c r="K80" s="9"/>
      <c r="L80" s="10">
        <v>12</v>
      </c>
      <c r="M80" s="9"/>
      <c r="N80" s="9" t="s">
        <v>1549</v>
      </c>
      <c r="O80" s="9"/>
      <c r="P80" s="10"/>
      <c r="Q80" s="9" t="s">
        <v>188</v>
      </c>
      <c r="R80" s="9"/>
      <c r="S80" s="14">
        <v>43153</v>
      </c>
      <c r="T80" s="9"/>
      <c r="U80" s="15" t="s">
        <v>246</v>
      </c>
      <c r="V80" s="125"/>
      <c r="W80" s="89"/>
      <c r="X80" s="87"/>
      <c r="Y80" s="86"/>
      <c r="Z80" s="90"/>
      <c r="AA80" s="125"/>
      <c r="AB80" s="86"/>
      <c r="AC80" s="86"/>
      <c r="AD80" s="86"/>
      <c r="AE80" s="86"/>
      <c r="AF80" s="91"/>
      <c r="AG80" s="87"/>
      <c r="AH80" s="86"/>
      <c r="AI80" s="86"/>
      <c r="AJ80" s="86"/>
      <c r="AK80" s="86"/>
      <c r="AL80" s="92"/>
      <c r="AM80" s="125"/>
      <c r="AN80" s="86"/>
      <c r="AO80" s="86"/>
      <c r="AP80" s="86"/>
      <c r="AQ80" s="91"/>
      <c r="AR80" s="87"/>
      <c r="AS80" s="86"/>
      <c r="AT80" s="86"/>
      <c r="AU80" s="86"/>
      <c r="AV80" s="92"/>
      <c r="AW80" s="125"/>
      <c r="AX80" s="86"/>
      <c r="AY80" s="86"/>
      <c r="AZ80" s="86"/>
      <c r="BA80" s="93"/>
      <c r="BB80" s="93"/>
      <c r="BC80" s="91"/>
    </row>
    <row r="81" spans="2:55" ht="206.25">
      <c r="B81" s="6">
        <v>77</v>
      </c>
      <c r="C81" s="40" t="str">
        <f t="shared" si="2"/>
        <v>Plattform Industrie 4.0 &amp; Industrie du Futur: Joint working program 2017 for Convergence in standardization
Industrie 4.0 &amp; Industrie du Futur Platform: 標準化におけるコンバージェンスのための共同ワーキングプログラム2017</v>
      </c>
      <c r="D81" s="40" t="str">
        <f t="shared" si="3"/>
        <v xml:space="preserve">
</v>
      </c>
      <c r="E81" s="9" t="s">
        <v>187</v>
      </c>
      <c r="F81" s="9"/>
      <c r="G81" s="9" t="s">
        <v>786</v>
      </c>
      <c r="H81" s="9"/>
      <c r="I81" s="16">
        <v>43152</v>
      </c>
      <c r="J81" s="10" t="s">
        <v>349</v>
      </c>
      <c r="K81" s="9"/>
      <c r="L81" s="10">
        <v>4</v>
      </c>
      <c r="M81" s="9"/>
      <c r="N81" s="9" t="s">
        <v>1550</v>
      </c>
      <c r="O81" s="9"/>
      <c r="P81" s="10"/>
      <c r="Q81" s="9" t="s">
        <v>187</v>
      </c>
      <c r="R81" s="9"/>
      <c r="S81" s="14">
        <v>43153</v>
      </c>
      <c r="T81" s="9"/>
      <c r="U81" s="15" t="s">
        <v>246</v>
      </c>
      <c r="V81" s="125"/>
      <c r="W81" s="89"/>
      <c r="X81" s="87"/>
      <c r="Y81" s="86"/>
      <c r="Z81" s="90"/>
      <c r="AA81" s="125"/>
      <c r="AB81" s="86"/>
      <c r="AC81" s="86"/>
      <c r="AD81" s="86"/>
      <c r="AE81" s="86"/>
      <c r="AF81" s="91"/>
      <c r="AG81" s="87"/>
      <c r="AH81" s="86"/>
      <c r="AI81" s="86"/>
      <c r="AJ81" s="86"/>
      <c r="AK81" s="86"/>
      <c r="AL81" s="92"/>
      <c r="AM81" s="125"/>
      <c r="AN81" s="86"/>
      <c r="AO81" s="86"/>
      <c r="AP81" s="86"/>
      <c r="AQ81" s="91"/>
      <c r="AR81" s="87"/>
      <c r="AS81" s="86"/>
      <c r="AT81" s="86"/>
      <c r="AU81" s="86"/>
      <c r="AV81" s="92"/>
      <c r="AW81" s="125"/>
      <c r="AX81" s="86"/>
      <c r="AY81" s="86"/>
      <c r="AZ81" s="86"/>
      <c r="BA81" s="93"/>
      <c r="BB81" s="93"/>
      <c r="BC81" s="91"/>
    </row>
    <row r="82" spans="2:55" ht="206.25">
      <c r="B82" s="6">
        <v>78</v>
      </c>
      <c r="C82" s="40" t="str">
        <f t="shared" si="2"/>
        <v>Vom Referenzarchitekturmodell zum Testbed
リファレンスアーキテクチャモデルからテストベッドへ</v>
      </c>
      <c r="D82" s="40" t="str">
        <f t="shared" si="3"/>
        <v xml:space="preserve">
</v>
      </c>
      <c r="E82" s="9" t="s">
        <v>512</v>
      </c>
      <c r="F82" s="9"/>
      <c r="G82" s="9" t="s">
        <v>785</v>
      </c>
      <c r="H82" s="9"/>
      <c r="I82" s="16">
        <v>43152</v>
      </c>
      <c r="J82" s="10" t="s">
        <v>349</v>
      </c>
      <c r="K82" s="9"/>
      <c r="L82" s="10">
        <v>7</v>
      </c>
      <c r="M82" s="9"/>
      <c r="N82" s="9" t="s">
        <v>1551</v>
      </c>
      <c r="O82" s="9"/>
      <c r="P82" s="10"/>
      <c r="Q82" s="10"/>
      <c r="R82" s="10"/>
      <c r="S82" s="10"/>
      <c r="T82" s="10"/>
      <c r="U82" s="10"/>
      <c r="V82" s="125"/>
      <c r="W82" s="89"/>
      <c r="X82" s="87"/>
      <c r="Y82" s="86"/>
      <c r="Z82" s="90"/>
      <c r="AA82" s="125"/>
      <c r="AB82" s="86"/>
      <c r="AC82" s="86"/>
      <c r="AD82" s="86"/>
      <c r="AE82" s="86"/>
      <c r="AF82" s="91"/>
      <c r="AG82" s="87"/>
      <c r="AH82" s="86"/>
      <c r="AI82" s="86"/>
      <c r="AJ82" s="86"/>
      <c r="AK82" s="86"/>
      <c r="AL82" s="92"/>
      <c r="AM82" s="125"/>
      <c r="AN82" s="86"/>
      <c r="AO82" s="86"/>
      <c r="AP82" s="86"/>
      <c r="AQ82" s="91"/>
      <c r="AR82" s="87"/>
      <c r="AS82" s="86"/>
      <c r="AT82" s="86"/>
      <c r="AU82" s="86"/>
      <c r="AV82" s="92"/>
      <c r="AW82" s="125"/>
      <c r="AX82" s="86"/>
      <c r="AY82" s="86"/>
      <c r="AZ82" s="86"/>
      <c r="BA82" s="93"/>
      <c r="BB82" s="93"/>
      <c r="BC82" s="91"/>
    </row>
    <row r="83" spans="2:55" ht="37.5">
      <c r="B83" s="6">
        <v>79</v>
      </c>
      <c r="C83" s="40" t="str">
        <f t="shared" si="2"/>
        <v xml:space="preserve">
</v>
      </c>
      <c r="D83" s="40" t="str">
        <f t="shared" si="3"/>
        <v xml:space="preserve">
</v>
      </c>
      <c r="E83" s="9"/>
      <c r="F83" s="9"/>
      <c r="G83" s="9"/>
      <c r="H83" s="9"/>
      <c r="I83" s="16"/>
      <c r="J83" s="10"/>
      <c r="K83" s="9"/>
      <c r="L83" s="10"/>
      <c r="M83" s="9"/>
      <c r="N83" s="9"/>
      <c r="O83" s="9"/>
      <c r="P83" s="10"/>
      <c r="Q83" s="10"/>
      <c r="R83" s="10"/>
      <c r="S83" s="10"/>
      <c r="T83" s="10"/>
      <c r="U83" s="10"/>
      <c r="V83" s="125"/>
      <c r="W83" s="89"/>
      <c r="X83" s="87"/>
      <c r="Y83" s="86"/>
      <c r="Z83" s="90"/>
      <c r="AA83" s="125"/>
      <c r="AB83" s="86"/>
      <c r="AC83" s="86"/>
      <c r="AD83" s="86"/>
      <c r="AE83" s="86"/>
      <c r="AF83" s="91"/>
      <c r="AG83" s="87"/>
      <c r="AH83" s="86"/>
      <c r="AI83" s="86"/>
      <c r="AJ83" s="86"/>
      <c r="AK83" s="86"/>
      <c r="AL83" s="92"/>
      <c r="AM83" s="125"/>
      <c r="AN83" s="86"/>
      <c r="AO83" s="86"/>
      <c r="AP83" s="86"/>
      <c r="AQ83" s="91"/>
      <c r="AR83" s="87"/>
      <c r="AS83" s="86"/>
      <c r="AT83" s="86"/>
      <c r="AU83" s="86"/>
      <c r="AV83" s="92"/>
      <c r="AW83" s="125"/>
      <c r="AX83" s="86"/>
      <c r="AY83" s="86"/>
      <c r="AZ83" s="86"/>
      <c r="BA83" s="93"/>
      <c r="BB83" s="93"/>
      <c r="BC83" s="91"/>
    </row>
    <row r="84" spans="2:55" ht="187.5">
      <c r="B84" s="6">
        <v>80</v>
      </c>
      <c r="C84" s="40" t="str">
        <f t="shared" si="2"/>
        <v>Security der Verwaltungsschale
マネジメントシェルのセキュリティ</v>
      </c>
      <c r="D84" s="40" t="str">
        <f t="shared" si="3"/>
        <v xml:space="preserve">
</v>
      </c>
      <c r="E84" s="9" t="s">
        <v>511</v>
      </c>
      <c r="F84" s="9"/>
      <c r="G84" s="9" t="s">
        <v>784</v>
      </c>
      <c r="H84" s="9"/>
      <c r="I84" s="16">
        <v>43153</v>
      </c>
      <c r="J84" s="10" t="s">
        <v>349</v>
      </c>
      <c r="K84" s="9"/>
      <c r="L84" s="10">
        <v>28</v>
      </c>
      <c r="M84" s="9"/>
      <c r="N84" s="9" t="s">
        <v>1552</v>
      </c>
      <c r="O84" s="9"/>
      <c r="P84" s="10"/>
      <c r="Q84" s="9" t="s">
        <v>189</v>
      </c>
      <c r="R84" s="9" t="s">
        <v>58</v>
      </c>
      <c r="S84" s="14">
        <v>43153</v>
      </c>
      <c r="T84" s="9"/>
      <c r="U84" s="15" t="s">
        <v>248</v>
      </c>
      <c r="V84" s="125"/>
      <c r="W84" s="89"/>
      <c r="X84" s="87"/>
      <c r="Y84" s="86"/>
      <c r="Z84" s="90"/>
      <c r="AA84" s="125"/>
      <c r="AB84" s="86"/>
      <c r="AC84" s="86"/>
      <c r="AD84" s="86"/>
      <c r="AE84" s="86"/>
      <c r="AF84" s="91"/>
      <c r="AG84" s="87"/>
      <c r="AH84" s="86"/>
      <c r="AI84" s="86"/>
      <c r="AJ84" s="86"/>
      <c r="AK84" s="86"/>
      <c r="AL84" s="92"/>
      <c r="AM84" s="125"/>
      <c r="AN84" s="86"/>
      <c r="AO84" s="86"/>
      <c r="AP84" s="86"/>
      <c r="AQ84" s="91"/>
      <c r="AR84" s="87"/>
      <c r="AS84" s="86"/>
      <c r="AT84" s="86"/>
      <c r="AU84" s="86"/>
      <c r="AV84" s="92"/>
      <c r="AW84" s="125"/>
      <c r="AX84" s="86"/>
      <c r="AY84" s="86"/>
      <c r="AZ84" s="86"/>
      <c r="BA84" s="93"/>
      <c r="BB84" s="93"/>
      <c r="BC84" s="91"/>
    </row>
    <row r="85" spans="2:55" ht="225">
      <c r="B85" s="6">
        <v>81</v>
      </c>
      <c r="C85" s="40" t="str">
        <f t="shared" si="2"/>
        <v>Gemeinsamer Aktionsplan Plattform Industrie 4.0 &amp; Industrie du Futur
ジョイント・アクション・プラン プラットフォーム インダストリ4.0 &amp; 未来型産業</v>
      </c>
      <c r="D85" s="40" t="str">
        <f t="shared" si="3"/>
        <v xml:space="preserve">
</v>
      </c>
      <c r="E85" s="9" t="s">
        <v>510</v>
      </c>
      <c r="F85" s="9"/>
      <c r="G85" s="9" t="s">
        <v>783</v>
      </c>
      <c r="H85" s="9"/>
      <c r="I85" s="16">
        <v>43171</v>
      </c>
      <c r="J85" s="10" t="s">
        <v>349</v>
      </c>
      <c r="K85" s="9"/>
      <c r="L85" s="10">
        <v>3</v>
      </c>
      <c r="M85" s="9"/>
      <c r="N85" s="9" t="s">
        <v>1553</v>
      </c>
      <c r="O85" s="9"/>
      <c r="P85" s="10"/>
      <c r="Q85" s="10"/>
      <c r="R85" s="10"/>
      <c r="S85" s="10"/>
      <c r="T85" s="10"/>
      <c r="U85" s="10"/>
      <c r="V85" s="125"/>
      <c r="W85" s="89"/>
      <c r="X85" s="87"/>
      <c r="Y85" s="86"/>
      <c r="Z85" s="90"/>
      <c r="AA85" s="125"/>
      <c r="AB85" s="86"/>
      <c r="AC85" s="86"/>
      <c r="AD85" s="86"/>
      <c r="AE85" s="86"/>
      <c r="AF85" s="91"/>
      <c r="AG85" s="87"/>
      <c r="AH85" s="86"/>
      <c r="AI85" s="86"/>
      <c r="AJ85" s="86"/>
      <c r="AK85" s="86"/>
      <c r="AL85" s="92"/>
      <c r="AM85" s="125"/>
      <c r="AN85" s="86"/>
      <c r="AO85" s="86"/>
      <c r="AP85" s="86"/>
      <c r="AQ85" s="91"/>
      <c r="AR85" s="87"/>
      <c r="AS85" s="86"/>
      <c r="AT85" s="86"/>
      <c r="AU85" s="86"/>
      <c r="AV85" s="92"/>
      <c r="AW85" s="125"/>
      <c r="AX85" s="86"/>
      <c r="AY85" s="86"/>
      <c r="AZ85" s="86"/>
      <c r="BA85" s="93"/>
      <c r="BB85" s="93"/>
      <c r="BC85" s="91"/>
    </row>
    <row r="86" spans="2:55" ht="206.25">
      <c r="B86" s="6">
        <v>82</v>
      </c>
      <c r="C86" s="40" t="str">
        <f t="shared" si="2"/>
        <v>Shared Action Plan Industrie du Futur / Industrie 4.0 / Industria 4.0 in France – Germany – Italy
フランス・ドイツ・イタリアにおける未来型産業／Industrie 4.0／Industria 4.0共有アクションプラン</v>
      </c>
      <c r="D86" s="40" t="str">
        <f t="shared" si="3"/>
        <v>Roadmap for trilateral cooperation on Digitizing the Manufacturing Industry
製造業のデジタル化に向けた日中韓協力のためのロードマップ</v>
      </c>
      <c r="E86" s="9" t="s">
        <v>509</v>
      </c>
      <c r="F86" s="9" t="s">
        <v>58</v>
      </c>
      <c r="G86" s="9" t="s">
        <v>782</v>
      </c>
      <c r="H86" s="9" t="s">
        <v>915</v>
      </c>
      <c r="I86" s="16">
        <v>43171</v>
      </c>
      <c r="J86" s="10" t="s">
        <v>349</v>
      </c>
      <c r="K86" s="9"/>
      <c r="L86" s="10">
        <v>7</v>
      </c>
      <c r="M86" s="9"/>
      <c r="N86" s="9" t="s">
        <v>1554</v>
      </c>
      <c r="O86" s="9"/>
      <c r="P86" s="10"/>
      <c r="Q86" s="9" t="s">
        <v>185</v>
      </c>
      <c r="R86" s="9"/>
      <c r="S86" s="14">
        <v>43196</v>
      </c>
      <c r="T86" s="9"/>
      <c r="U86" s="15" t="s">
        <v>290</v>
      </c>
      <c r="V86" s="125"/>
      <c r="W86" s="89"/>
      <c r="X86" s="87"/>
      <c r="Y86" s="86"/>
      <c r="Z86" s="90"/>
      <c r="AA86" s="125"/>
      <c r="AB86" s="86"/>
      <c r="AC86" s="86"/>
      <c r="AD86" s="86"/>
      <c r="AE86" s="86"/>
      <c r="AF86" s="91"/>
      <c r="AG86" s="87"/>
      <c r="AH86" s="86"/>
      <c r="AI86" s="86"/>
      <c r="AJ86" s="86"/>
      <c r="AK86" s="86"/>
      <c r="AL86" s="92"/>
      <c r="AM86" s="125"/>
      <c r="AN86" s="86"/>
      <c r="AO86" s="86"/>
      <c r="AP86" s="86"/>
      <c r="AQ86" s="91"/>
      <c r="AR86" s="87"/>
      <c r="AS86" s="86"/>
      <c r="AT86" s="86"/>
      <c r="AU86" s="86"/>
      <c r="AV86" s="92"/>
      <c r="AW86" s="125"/>
      <c r="AX86" s="86"/>
      <c r="AY86" s="86"/>
      <c r="AZ86" s="86"/>
      <c r="BA86" s="93"/>
      <c r="BB86" s="93"/>
      <c r="BC86" s="91"/>
    </row>
    <row r="87" spans="2:55" ht="168.75">
      <c r="B87" s="6">
        <v>83</v>
      </c>
      <c r="C87" s="40" t="str">
        <f t="shared" si="2"/>
        <v>Trilateral Cooperation on Digitizing the Manufacturing Industry Common Position on „Data Ownership“
製造業のデジタル化に関する日中韓の協力 データ所有権に関する共通の見解</v>
      </c>
      <c r="D87" s="40" t="str">
        <f t="shared" si="3"/>
        <v xml:space="preserve">
</v>
      </c>
      <c r="E87" s="9" t="s">
        <v>508</v>
      </c>
      <c r="F87" s="9"/>
      <c r="G87" s="9" t="s">
        <v>781</v>
      </c>
      <c r="H87" s="9"/>
      <c r="I87" s="16">
        <v>43196</v>
      </c>
      <c r="J87" s="10" t="s">
        <v>349</v>
      </c>
      <c r="K87" s="9"/>
      <c r="L87" s="10">
        <v>3</v>
      </c>
      <c r="M87" s="9"/>
      <c r="N87" s="9" t="s">
        <v>1555</v>
      </c>
      <c r="O87" s="9"/>
      <c r="P87" s="10"/>
      <c r="Q87" s="10"/>
      <c r="R87" s="10"/>
      <c r="S87" s="10"/>
      <c r="T87" s="10"/>
      <c r="U87" s="10"/>
      <c r="V87" s="125"/>
      <c r="W87" s="89"/>
      <c r="X87" s="87"/>
      <c r="Y87" s="86"/>
      <c r="Z87" s="90"/>
      <c r="AA87" s="125"/>
      <c r="AB87" s="86"/>
      <c r="AC87" s="86"/>
      <c r="AD87" s="86"/>
      <c r="AE87" s="86"/>
      <c r="AF87" s="91"/>
      <c r="AG87" s="87"/>
      <c r="AH87" s="86"/>
      <c r="AI87" s="86"/>
      <c r="AJ87" s="86"/>
      <c r="AK87" s="86"/>
      <c r="AL87" s="92"/>
      <c r="AM87" s="125"/>
      <c r="AN87" s="86"/>
      <c r="AO87" s="86"/>
      <c r="AP87" s="86"/>
      <c r="AQ87" s="91"/>
      <c r="AR87" s="87"/>
      <c r="AS87" s="86"/>
      <c r="AT87" s="86"/>
      <c r="AU87" s="86"/>
      <c r="AV87" s="92"/>
      <c r="AW87" s="125"/>
      <c r="AX87" s="86"/>
      <c r="AY87" s="86"/>
      <c r="AZ87" s="86"/>
      <c r="BA87" s="93"/>
      <c r="BB87" s="93"/>
      <c r="BC87" s="91"/>
    </row>
    <row r="88" spans="2:55" ht="206.25">
      <c r="B88" s="6">
        <v>84</v>
      </c>
      <c r="C88" s="40" t="str">
        <f t="shared" si="2"/>
        <v>Paris Declaration for Smart Manufacturing – by the Working Group “Standardization and Refer-ence Architecture” of the Trilateral Cooperation
スマート・マニュファクチャリングのためのパリ宣言 - 三国協力の「標準化および参照アーキテクチャ」ワーキンググループによる</v>
      </c>
      <c r="D88" s="40" t="str">
        <f t="shared" si="3"/>
        <v xml:space="preserve">
</v>
      </c>
      <c r="E88" s="9" t="s">
        <v>507</v>
      </c>
      <c r="F88" s="9"/>
      <c r="G88" s="9" t="s">
        <v>780</v>
      </c>
      <c r="H88" s="9"/>
      <c r="I88" s="16">
        <v>43196</v>
      </c>
      <c r="J88" s="10" t="s">
        <v>349</v>
      </c>
      <c r="K88" s="9"/>
      <c r="L88" s="10">
        <v>4</v>
      </c>
      <c r="M88" s="9"/>
      <c r="N88" s="9" t="s">
        <v>1556</v>
      </c>
      <c r="O88" s="9"/>
      <c r="P88" s="10"/>
      <c r="Q88" s="9" t="s">
        <v>184</v>
      </c>
      <c r="R88" s="9"/>
      <c r="S88" s="14">
        <v>43196</v>
      </c>
      <c r="T88" s="9"/>
      <c r="U88" s="15" t="s">
        <v>289</v>
      </c>
      <c r="V88" s="125"/>
      <c r="W88" s="89"/>
      <c r="X88" s="87"/>
      <c r="Y88" s="86"/>
      <c r="Z88" s="90"/>
      <c r="AA88" s="125"/>
      <c r="AB88" s="86"/>
      <c r="AC88" s="86"/>
      <c r="AD88" s="86"/>
      <c r="AE88" s="86"/>
      <c r="AF88" s="91"/>
      <c r="AG88" s="87"/>
      <c r="AH88" s="86"/>
      <c r="AI88" s="86"/>
      <c r="AJ88" s="86"/>
      <c r="AK88" s="86"/>
      <c r="AL88" s="92"/>
      <c r="AM88" s="125"/>
      <c r="AN88" s="86"/>
      <c r="AO88" s="86"/>
      <c r="AP88" s="86"/>
      <c r="AQ88" s="91"/>
      <c r="AR88" s="87"/>
      <c r="AS88" s="86"/>
      <c r="AT88" s="86"/>
      <c r="AU88" s="86"/>
      <c r="AV88" s="92"/>
      <c r="AW88" s="125"/>
      <c r="AX88" s="86"/>
      <c r="AY88" s="86"/>
      <c r="AZ88" s="86"/>
      <c r="BA88" s="93"/>
      <c r="BB88" s="93"/>
      <c r="BC88" s="91"/>
    </row>
    <row r="89" spans="2:55" ht="187.5">
      <c r="B89" s="6">
        <v>85</v>
      </c>
      <c r="C89" s="40" t="str">
        <f t="shared" si="2"/>
        <v>Factsheet Testzentren
ファクトシート テストセンター</v>
      </c>
      <c r="D89" s="40" t="str">
        <f t="shared" si="3"/>
        <v>Lösungen in praxisnahen Testzentren erproben
実用試験場でのテストソリューション</v>
      </c>
      <c r="E89" s="9" t="s">
        <v>505</v>
      </c>
      <c r="F89" s="9" t="s">
        <v>506</v>
      </c>
      <c r="G89" s="9" t="s">
        <v>779</v>
      </c>
      <c r="H89" s="9" t="s">
        <v>914</v>
      </c>
      <c r="I89" s="16">
        <v>43196</v>
      </c>
      <c r="J89" s="10" t="s">
        <v>349</v>
      </c>
      <c r="K89" s="9" t="s">
        <v>998</v>
      </c>
      <c r="L89" s="10">
        <v>1</v>
      </c>
      <c r="M89" s="9"/>
      <c r="N89" s="9" t="s">
        <v>1557</v>
      </c>
      <c r="O89" s="9"/>
      <c r="P89" s="10"/>
      <c r="Q89" s="10"/>
      <c r="R89" s="10"/>
      <c r="S89" s="10"/>
      <c r="T89" s="10"/>
      <c r="U89" s="10"/>
      <c r="V89" s="125"/>
      <c r="W89" s="89"/>
      <c r="X89" s="87"/>
      <c r="Y89" s="86"/>
      <c r="Z89" s="90"/>
      <c r="AA89" s="125"/>
      <c r="AB89" s="86"/>
      <c r="AC89" s="86"/>
      <c r="AD89" s="86"/>
      <c r="AE89" s="86"/>
      <c r="AF89" s="91"/>
      <c r="AG89" s="87"/>
      <c r="AH89" s="86"/>
      <c r="AI89" s="86"/>
      <c r="AJ89" s="86"/>
      <c r="AK89" s="86"/>
      <c r="AL89" s="92"/>
      <c r="AM89" s="125"/>
      <c r="AN89" s="86"/>
      <c r="AO89" s="86"/>
      <c r="AP89" s="86"/>
      <c r="AQ89" s="91"/>
      <c r="AR89" s="87"/>
      <c r="AS89" s="86"/>
      <c r="AT89" s="86"/>
      <c r="AU89" s="86"/>
      <c r="AV89" s="92"/>
      <c r="AW89" s="125"/>
      <c r="AX89" s="86"/>
      <c r="AY89" s="86"/>
      <c r="AZ89" s="86"/>
      <c r="BA89" s="93"/>
      <c r="BB89" s="93"/>
      <c r="BC89" s="91"/>
    </row>
    <row r="90" spans="2:55" ht="187.5">
      <c r="B90" s="6">
        <v>86</v>
      </c>
      <c r="C90" s="40" t="str">
        <f t="shared" si="2"/>
        <v>Factsheet Hintergrund zur Plattform Industrie 4.0
ファクトシート Industry 4.0 プラットフォームの背景</v>
      </c>
      <c r="D90" s="40" t="str">
        <f t="shared" si="3"/>
        <v>Plattform Industrie 4.0 – die zentrale Allianz für den digitalen Wandel der Industrie in Deutschland
Plattform Industrie 4.0 - ドイツにおける産業のデジタル変革のための中心的なアライアンス</v>
      </c>
      <c r="E90" s="9" t="s">
        <v>503</v>
      </c>
      <c r="F90" s="9" t="s">
        <v>504</v>
      </c>
      <c r="G90" s="9" t="s">
        <v>778</v>
      </c>
      <c r="H90" s="9" t="s">
        <v>913</v>
      </c>
      <c r="I90" s="16">
        <v>43196</v>
      </c>
      <c r="J90" s="10" t="s">
        <v>349</v>
      </c>
      <c r="K90" s="9" t="s">
        <v>998</v>
      </c>
      <c r="L90" s="10">
        <v>3</v>
      </c>
      <c r="M90" s="9"/>
      <c r="N90" s="9" t="s">
        <v>1558</v>
      </c>
      <c r="O90" s="9"/>
      <c r="P90" s="10"/>
      <c r="Q90" s="10"/>
      <c r="R90" s="10"/>
      <c r="S90" s="10"/>
      <c r="T90" s="10"/>
      <c r="U90" s="10"/>
      <c r="V90" s="125"/>
      <c r="W90" s="89"/>
      <c r="X90" s="87"/>
      <c r="Y90" s="86"/>
      <c r="Z90" s="90"/>
      <c r="AA90" s="125"/>
      <c r="AB90" s="86"/>
      <c r="AC90" s="86"/>
      <c r="AD90" s="86"/>
      <c r="AE90" s="86"/>
      <c r="AF90" s="91"/>
      <c r="AG90" s="87"/>
      <c r="AH90" s="86"/>
      <c r="AI90" s="86"/>
      <c r="AJ90" s="86"/>
      <c r="AK90" s="86"/>
      <c r="AL90" s="92"/>
      <c r="AM90" s="125"/>
      <c r="AN90" s="86"/>
      <c r="AO90" s="86"/>
      <c r="AP90" s="86"/>
      <c r="AQ90" s="91"/>
      <c r="AR90" s="87"/>
      <c r="AS90" s="86"/>
      <c r="AT90" s="86"/>
      <c r="AU90" s="86"/>
      <c r="AV90" s="92"/>
      <c r="AW90" s="125"/>
      <c r="AX90" s="86"/>
      <c r="AY90" s="86"/>
      <c r="AZ90" s="86"/>
      <c r="BA90" s="93"/>
      <c r="BB90" s="93"/>
      <c r="BC90" s="91"/>
    </row>
    <row r="91" spans="2:55" ht="187.5">
      <c r="B91" s="6">
        <v>87</v>
      </c>
      <c r="C91" s="40" t="str">
        <f t="shared" si="2"/>
        <v>Factsheet Online Landkarte
ファクトシート オンラインマップ</v>
      </c>
      <c r="D91" s="40" t="str">
        <f t="shared" si="3"/>
        <v>Deutschlandweite Anwendungsbeispiele der Industrie 4.0
ドイツにおけるインダストリー4.0の活用事例</v>
      </c>
      <c r="E91" s="9" t="s">
        <v>501</v>
      </c>
      <c r="F91" s="9" t="s">
        <v>502</v>
      </c>
      <c r="G91" s="9" t="s">
        <v>777</v>
      </c>
      <c r="H91" s="9" t="s">
        <v>912</v>
      </c>
      <c r="I91" s="16">
        <v>43196</v>
      </c>
      <c r="J91" s="10" t="s">
        <v>349</v>
      </c>
      <c r="K91" s="9" t="s">
        <v>998</v>
      </c>
      <c r="L91" s="10">
        <v>2</v>
      </c>
      <c r="M91" s="9"/>
      <c r="N91" s="9" t="s">
        <v>1559</v>
      </c>
      <c r="O91" s="9"/>
      <c r="P91" s="10"/>
      <c r="Q91" s="10"/>
      <c r="R91" s="10"/>
      <c r="S91" s="10"/>
      <c r="T91" s="10"/>
      <c r="U91" s="10"/>
      <c r="V91" s="125"/>
      <c r="W91" s="89"/>
      <c r="X91" s="87"/>
      <c r="Y91" s="86"/>
      <c r="Z91" s="90"/>
      <c r="AA91" s="125"/>
      <c r="AB91" s="86"/>
      <c r="AC91" s="86"/>
      <c r="AD91" s="86"/>
      <c r="AE91" s="86"/>
      <c r="AF91" s="91"/>
      <c r="AG91" s="87"/>
      <c r="AH91" s="86"/>
      <c r="AI91" s="86"/>
      <c r="AJ91" s="86"/>
      <c r="AK91" s="86"/>
      <c r="AL91" s="92"/>
      <c r="AM91" s="125"/>
      <c r="AN91" s="86"/>
      <c r="AO91" s="86"/>
      <c r="AP91" s="86"/>
      <c r="AQ91" s="91"/>
      <c r="AR91" s="87"/>
      <c r="AS91" s="86"/>
      <c r="AT91" s="86"/>
      <c r="AU91" s="86"/>
      <c r="AV91" s="92"/>
      <c r="AW91" s="125"/>
      <c r="AX91" s="86"/>
      <c r="AY91" s="86"/>
      <c r="AZ91" s="86"/>
      <c r="BA91" s="93"/>
      <c r="BB91" s="93"/>
      <c r="BC91" s="91"/>
    </row>
    <row r="92" spans="2:55" ht="187.5">
      <c r="B92" s="6">
        <v>88</v>
      </c>
      <c r="C92" s="40" t="str">
        <f t="shared" si="2"/>
        <v>Factsheet Online Bibliothek
ファクトシート・オンライン・ライブラリー</v>
      </c>
      <c r="D92" s="40" t="str">
        <f t="shared" si="3"/>
        <v>Expertenwissen zugänglich aufbereitet
専門的な知識をわかりやすく伝える</v>
      </c>
      <c r="E92" s="9" t="s">
        <v>499</v>
      </c>
      <c r="F92" s="9" t="s">
        <v>500</v>
      </c>
      <c r="G92" s="9" t="s">
        <v>937</v>
      </c>
      <c r="H92" s="9" t="s">
        <v>911</v>
      </c>
      <c r="I92" s="16">
        <v>43196</v>
      </c>
      <c r="J92" s="10" t="s">
        <v>349</v>
      </c>
      <c r="K92" s="9" t="s">
        <v>998</v>
      </c>
      <c r="L92" s="10">
        <v>1</v>
      </c>
      <c r="M92" s="9"/>
      <c r="N92" s="9" t="s">
        <v>1560</v>
      </c>
      <c r="O92" s="9"/>
      <c r="P92" s="10"/>
      <c r="Q92" s="10"/>
      <c r="R92" s="10"/>
      <c r="S92" s="10"/>
      <c r="T92" s="10"/>
      <c r="U92" s="10"/>
      <c r="V92" s="125"/>
      <c r="W92" s="89"/>
      <c r="X92" s="87"/>
      <c r="Y92" s="86"/>
      <c r="Z92" s="90"/>
      <c r="AA92" s="125"/>
      <c r="AB92" s="86"/>
      <c r="AC92" s="86"/>
      <c r="AD92" s="86"/>
      <c r="AE92" s="86"/>
      <c r="AF92" s="91"/>
      <c r="AG92" s="87"/>
      <c r="AH92" s="86"/>
      <c r="AI92" s="86"/>
      <c r="AJ92" s="86"/>
      <c r="AK92" s="86"/>
      <c r="AL92" s="92"/>
      <c r="AM92" s="125"/>
      <c r="AN92" s="86"/>
      <c r="AO92" s="86"/>
      <c r="AP92" s="86"/>
      <c r="AQ92" s="91"/>
      <c r="AR92" s="87"/>
      <c r="AS92" s="86"/>
      <c r="AT92" s="86"/>
      <c r="AU92" s="86"/>
      <c r="AV92" s="92"/>
      <c r="AW92" s="125"/>
      <c r="AX92" s="86"/>
      <c r="AY92" s="86"/>
      <c r="AZ92" s="86"/>
      <c r="BA92" s="93"/>
      <c r="BB92" s="93"/>
      <c r="BC92" s="91"/>
    </row>
    <row r="93" spans="2:55" ht="206.25">
      <c r="B93" s="6">
        <v>89</v>
      </c>
      <c r="C93" s="40" t="str">
        <f t="shared" si="2"/>
        <v>Factsheet Internationale Kooperationen der Plattform Industrie 4.0
ファクトシート Industrie 4.0 Platform の国際的な協力関係</v>
      </c>
      <c r="D93" s="40" t="str">
        <f t="shared" si="3"/>
        <v>Grenzüberschreitende Vernetzung
国境を越えたネットワーキング</v>
      </c>
      <c r="E93" s="9" t="s">
        <v>497</v>
      </c>
      <c r="F93" s="9" t="s">
        <v>498</v>
      </c>
      <c r="G93" s="9" t="s">
        <v>776</v>
      </c>
      <c r="H93" s="9" t="s">
        <v>910</v>
      </c>
      <c r="I93" s="16">
        <v>43196</v>
      </c>
      <c r="J93" s="10" t="s">
        <v>349</v>
      </c>
      <c r="K93" s="9" t="s">
        <v>998</v>
      </c>
      <c r="L93" s="10">
        <v>3</v>
      </c>
      <c r="M93" s="9"/>
      <c r="N93" s="9" t="s">
        <v>1561</v>
      </c>
      <c r="O93" s="9"/>
      <c r="P93" s="10"/>
      <c r="Q93" s="10"/>
      <c r="R93" s="10"/>
      <c r="S93" s="10"/>
      <c r="T93" s="10"/>
      <c r="U93" s="10"/>
      <c r="V93" s="125"/>
      <c r="W93" s="89"/>
      <c r="X93" s="87"/>
      <c r="Y93" s="86"/>
      <c r="Z93" s="90"/>
      <c r="AA93" s="125"/>
      <c r="AB93" s="86"/>
      <c r="AC93" s="86"/>
      <c r="AD93" s="86"/>
      <c r="AE93" s="86"/>
      <c r="AF93" s="91"/>
      <c r="AG93" s="87"/>
      <c r="AH93" s="86"/>
      <c r="AI93" s="86"/>
      <c r="AJ93" s="86"/>
      <c r="AK93" s="86"/>
      <c r="AL93" s="92"/>
      <c r="AM93" s="125"/>
      <c r="AN93" s="86"/>
      <c r="AO93" s="86"/>
      <c r="AP93" s="86"/>
      <c r="AQ93" s="91"/>
      <c r="AR93" s="87"/>
      <c r="AS93" s="86"/>
      <c r="AT93" s="86"/>
      <c r="AU93" s="86"/>
      <c r="AV93" s="92"/>
      <c r="AW93" s="125"/>
      <c r="AX93" s="86"/>
      <c r="AY93" s="86"/>
      <c r="AZ93" s="86"/>
      <c r="BA93" s="93"/>
      <c r="BB93" s="93"/>
      <c r="BC93" s="91"/>
    </row>
    <row r="94" spans="2:55" ht="168.75">
      <c r="B94" s="6">
        <v>90</v>
      </c>
      <c r="C94" s="40" t="str">
        <f t="shared" si="2"/>
        <v>Industrie 4.0 - eine Publikation des Reflex Verlags
インダストリー4.0 - Reflex Verlagによる出版物</v>
      </c>
      <c r="D94" s="40" t="str">
        <f t="shared" si="3"/>
        <v xml:space="preserve">
</v>
      </c>
      <c r="E94" s="9" t="s">
        <v>496</v>
      </c>
      <c r="F94" s="9"/>
      <c r="G94" s="9" t="s">
        <v>775</v>
      </c>
      <c r="H94" s="9"/>
      <c r="I94" s="16">
        <v>43199</v>
      </c>
      <c r="J94" s="10" t="s">
        <v>349</v>
      </c>
      <c r="K94" s="9"/>
      <c r="L94" s="10">
        <v>16</v>
      </c>
      <c r="M94" s="9"/>
      <c r="N94" s="9" t="s">
        <v>1562</v>
      </c>
      <c r="O94" s="9"/>
      <c r="P94" s="10"/>
      <c r="Q94" s="10"/>
      <c r="R94" s="10"/>
      <c r="S94" s="10"/>
      <c r="T94" s="10"/>
      <c r="U94" s="10"/>
      <c r="V94" s="125"/>
      <c r="W94" s="89"/>
      <c r="X94" s="87"/>
      <c r="Y94" s="86"/>
      <c r="Z94" s="90"/>
      <c r="AA94" s="125"/>
      <c r="AB94" s="86"/>
      <c r="AC94" s="86"/>
      <c r="AD94" s="86"/>
      <c r="AE94" s="86"/>
      <c r="AF94" s="91"/>
      <c r="AG94" s="87"/>
      <c r="AH94" s="86"/>
      <c r="AI94" s="86"/>
      <c r="AJ94" s="86"/>
      <c r="AK94" s="86"/>
      <c r="AL94" s="92"/>
      <c r="AM94" s="125"/>
      <c r="AN94" s="86"/>
      <c r="AO94" s="86"/>
      <c r="AP94" s="86"/>
      <c r="AQ94" s="91"/>
      <c r="AR94" s="87"/>
      <c r="AS94" s="86"/>
      <c r="AT94" s="86"/>
      <c r="AU94" s="86"/>
      <c r="AV94" s="92"/>
      <c r="AW94" s="125"/>
      <c r="AX94" s="86"/>
      <c r="AY94" s="86"/>
      <c r="AZ94" s="86"/>
      <c r="BA94" s="93"/>
      <c r="BB94" s="93"/>
      <c r="BC94" s="91"/>
    </row>
    <row r="95" spans="2:55" ht="262.5">
      <c r="B95" s="6">
        <v>91</v>
      </c>
      <c r="C95" s="40" t="str">
        <f t="shared" si="2"/>
        <v>Sichere Implementierung von OPC UA für Betreiber, Integratoren und Hersteller
オペレーター、インテグレーター、メーカーに向けたOPC UAのセキュアな実装</v>
      </c>
      <c r="D95" s="40" t="str">
        <f t="shared" si="3"/>
        <v xml:space="preserve">
</v>
      </c>
      <c r="E95" s="9" t="s">
        <v>495</v>
      </c>
      <c r="F95" s="9"/>
      <c r="G95" s="9" t="s">
        <v>774</v>
      </c>
      <c r="H95" s="9"/>
      <c r="I95" s="16">
        <v>43210</v>
      </c>
      <c r="J95" s="10" t="s">
        <v>349</v>
      </c>
      <c r="K95" s="9"/>
      <c r="L95" s="10">
        <v>48</v>
      </c>
      <c r="M95" s="9" t="s">
        <v>2002</v>
      </c>
      <c r="N95" s="119" t="s">
        <v>1563</v>
      </c>
      <c r="O95" s="9"/>
      <c r="P95" s="10"/>
      <c r="Q95" s="9" t="s">
        <v>172</v>
      </c>
      <c r="R95" s="9"/>
      <c r="S95" s="14">
        <v>43412</v>
      </c>
      <c r="T95" s="9"/>
      <c r="U95" s="15" t="s">
        <v>246</v>
      </c>
      <c r="V95" s="125"/>
      <c r="W95" s="89"/>
      <c r="X95" s="87"/>
      <c r="Y95" s="86"/>
      <c r="Z95" s="90"/>
      <c r="AA95" s="125"/>
      <c r="AB95" s="86"/>
      <c r="AC95" s="86"/>
      <c r="AD95" s="86"/>
      <c r="AE95" s="86"/>
      <c r="AF95" s="91"/>
      <c r="AG95" s="87"/>
      <c r="AH95" s="86"/>
      <c r="AI95" s="86"/>
      <c r="AJ95" s="86"/>
      <c r="AK95" s="86"/>
      <c r="AL95" s="92"/>
      <c r="AM95" s="125"/>
      <c r="AN95" s="86"/>
      <c r="AO95" s="86"/>
      <c r="AP95" s="86"/>
      <c r="AQ95" s="91"/>
      <c r="AR95" s="87"/>
      <c r="AS95" s="86"/>
      <c r="AT95" s="86"/>
      <c r="AU95" s="86"/>
      <c r="AV95" s="92"/>
      <c r="AW95" s="125"/>
      <c r="AX95" s="86"/>
      <c r="AY95" s="86"/>
      <c r="AZ95" s="86"/>
      <c r="BA95" s="93"/>
      <c r="BB95" s="93"/>
      <c r="BC95" s="91"/>
    </row>
    <row r="96" spans="2:55" ht="356.25">
      <c r="B96" s="6">
        <v>92</v>
      </c>
      <c r="C96" s="40" t="str">
        <f t="shared" si="2"/>
        <v>Fortschrittsbericht 2018
プログレスレポート2018</v>
      </c>
      <c r="D96" s="40" t="str">
        <f t="shared" si="3"/>
        <v>Industrie 4.0 anwenden. Wegweisend. Praxisnah. Vernetzt
インダストリー4.0を適用する 開拓する。実用的です。ネットワーク型</v>
      </c>
      <c r="E96" s="9" t="s">
        <v>493</v>
      </c>
      <c r="F96" s="9" t="s">
        <v>494</v>
      </c>
      <c r="G96" s="9" t="s">
        <v>317</v>
      </c>
      <c r="H96" s="9" t="s">
        <v>909</v>
      </c>
      <c r="I96" s="16">
        <v>43210</v>
      </c>
      <c r="J96" s="10" t="s">
        <v>349</v>
      </c>
      <c r="K96" s="9" t="s">
        <v>1003</v>
      </c>
      <c r="L96" s="10">
        <v>40</v>
      </c>
      <c r="M96" s="9" t="s">
        <v>2003</v>
      </c>
      <c r="N96" s="119" t="s">
        <v>1564</v>
      </c>
      <c r="O96" s="9"/>
      <c r="P96" s="10"/>
      <c r="Q96" s="9" t="s">
        <v>175</v>
      </c>
      <c r="R96" s="9" t="s">
        <v>54</v>
      </c>
      <c r="S96" s="14">
        <v>43374</v>
      </c>
      <c r="T96" s="9"/>
      <c r="U96" s="15" t="s">
        <v>287</v>
      </c>
      <c r="V96" s="125"/>
      <c r="W96" s="89"/>
      <c r="X96" s="87"/>
      <c r="Y96" s="86"/>
      <c r="Z96" s="90"/>
      <c r="AA96" s="125"/>
      <c r="AB96" s="86"/>
      <c r="AC96" s="86"/>
      <c r="AD96" s="86"/>
      <c r="AE96" s="86"/>
      <c r="AF96" s="91"/>
      <c r="AG96" s="87"/>
      <c r="AH96" s="86"/>
      <c r="AI96" s="86"/>
      <c r="AJ96" s="86"/>
      <c r="AK96" s="86"/>
      <c r="AL96" s="92"/>
      <c r="AM96" s="125"/>
      <c r="AN96" s="86"/>
      <c r="AO96" s="86"/>
      <c r="AP96" s="86"/>
      <c r="AQ96" s="91"/>
      <c r="AR96" s="87"/>
      <c r="AS96" s="86"/>
      <c r="AT96" s="86"/>
      <c r="AU96" s="86"/>
      <c r="AV96" s="92"/>
      <c r="AW96" s="125"/>
      <c r="AX96" s="86"/>
      <c r="AY96" s="86"/>
      <c r="AZ96" s="86"/>
      <c r="BA96" s="93"/>
      <c r="BB96" s="93"/>
      <c r="BC96" s="91"/>
    </row>
    <row r="97" spans="2:55" ht="187.5">
      <c r="B97" s="6">
        <v>93</v>
      </c>
      <c r="C97" s="40" t="str">
        <f t="shared" si="2"/>
        <v>Relationships between I4.0 Components – Composite Components and Smart Production
I4.0コンポーネントとの関係 - コンポジットコンポーネントとスマートプロダクション</v>
      </c>
      <c r="D97" s="40" t="str">
        <f t="shared" si="3"/>
        <v>Continuation of the Development of the Reference Model for the I4.0 SG Models and Standards
I4.0 SGモデル・規格のリファレンスモデル開発の継続について</v>
      </c>
      <c r="E97" s="9" t="s">
        <v>492</v>
      </c>
      <c r="F97" s="9" t="s">
        <v>57</v>
      </c>
      <c r="G97" s="9" t="s">
        <v>773</v>
      </c>
      <c r="H97" s="9" t="s">
        <v>908</v>
      </c>
      <c r="I97" s="16">
        <v>43213</v>
      </c>
      <c r="J97" s="10" t="s">
        <v>349</v>
      </c>
      <c r="K97" s="9"/>
      <c r="L97" s="10">
        <v>56</v>
      </c>
      <c r="M97" s="9" t="s">
        <v>2004</v>
      </c>
      <c r="N97" s="119" t="s">
        <v>1565</v>
      </c>
      <c r="O97" s="9"/>
      <c r="P97" s="10"/>
      <c r="Q97" s="9" t="s">
        <v>181</v>
      </c>
      <c r="R97" s="9" t="s">
        <v>57</v>
      </c>
      <c r="S97" s="14">
        <v>43210</v>
      </c>
      <c r="T97" s="9"/>
      <c r="U97" s="15" t="s">
        <v>225</v>
      </c>
      <c r="V97" s="125"/>
      <c r="W97" s="89"/>
      <c r="X97" s="87"/>
      <c r="Y97" s="86"/>
      <c r="Z97" s="90"/>
      <c r="AA97" s="125"/>
      <c r="AB97" s="86"/>
      <c r="AC97" s="86"/>
      <c r="AD97" s="86"/>
      <c r="AE97" s="86"/>
      <c r="AF97" s="91"/>
      <c r="AG97" s="87"/>
      <c r="AH97" s="86"/>
      <c r="AI97" s="86"/>
      <c r="AJ97" s="86"/>
      <c r="AK97" s="86"/>
      <c r="AL97" s="92"/>
      <c r="AM97" s="125"/>
      <c r="AN97" s="86"/>
      <c r="AO97" s="86"/>
      <c r="AP97" s="86"/>
      <c r="AQ97" s="91"/>
      <c r="AR97" s="87"/>
      <c r="AS97" s="86"/>
      <c r="AT97" s="86"/>
      <c r="AU97" s="86"/>
      <c r="AV97" s="92"/>
      <c r="AW97" s="125"/>
      <c r="AX97" s="86"/>
      <c r="AY97" s="86"/>
      <c r="AZ97" s="86"/>
      <c r="BA97" s="93"/>
      <c r="BB97" s="93"/>
      <c r="BC97" s="91"/>
    </row>
    <row r="98" spans="2:55" ht="356.25">
      <c r="B98" s="6">
        <v>94</v>
      </c>
      <c r="C98" s="40" t="str">
        <f t="shared" si="2"/>
        <v>Usage Viewpoint of Application Scenario Value-Based Service
アプリケーションシナリオの利用視点 価値基準サービス</v>
      </c>
      <c r="D98" s="40" t="str">
        <f t="shared" si="3"/>
        <v xml:space="preserve">
</v>
      </c>
      <c r="E98" s="9" t="s">
        <v>182</v>
      </c>
      <c r="F98" s="9"/>
      <c r="G98" s="9" t="s">
        <v>772</v>
      </c>
      <c r="H98" s="9"/>
      <c r="I98" s="16">
        <v>43213</v>
      </c>
      <c r="J98" s="10" t="s">
        <v>349</v>
      </c>
      <c r="K98" s="9"/>
      <c r="L98" s="10">
        <v>28</v>
      </c>
      <c r="M98" s="9" t="s">
        <v>2005</v>
      </c>
      <c r="N98" s="119" t="s">
        <v>1566</v>
      </c>
      <c r="O98" s="9"/>
      <c r="P98" s="10"/>
      <c r="Q98" s="10"/>
      <c r="R98" s="10"/>
      <c r="S98" s="10"/>
      <c r="T98" s="10"/>
      <c r="U98" s="10"/>
      <c r="V98" s="125"/>
      <c r="W98" s="89"/>
      <c r="X98" s="87"/>
      <c r="Y98" s="86"/>
      <c r="Z98" s="90"/>
      <c r="AA98" s="125"/>
      <c r="AB98" s="86"/>
      <c r="AC98" s="86"/>
      <c r="AD98" s="86"/>
      <c r="AE98" s="86"/>
      <c r="AF98" s="91"/>
      <c r="AG98" s="87"/>
      <c r="AH98" s="86"/>
      <c r="AI98" s="86"/>
      <c r="AJ98" s="86"/>
      <c r="AK98" s="86"/>
      <c r="AL98" s="92"/>
      <c r="AM98" s="125"/>
      <c r="AN98" s="86"/>
      <c r="AO98" s="86"/>
      <c r="AP98" s="86"/>
      <c r="AQ98" s="91"/>
      <c r="AR98" s="87"/>
      <c r="AS98" s="86"/>
      <c r="AT98" s="86"/>
      <c r="AU98" s="86"/>
      <c r="AV98" s="92"/>
      <c r="AW98" s="125"/>
      <c r="AX98" s="86"/>
      <c r="AY98" s="86"/>
      <c r="AZ98" s="86"/>
      <c r="BA98" s="93"/>
      <c r="BB98" s="93"/>
      <c r="BC98" s="91"/>
    </row>
    <row r="99" spans="2:55" ht="281.25">
      <c r="B99" s="6">
        <v>95</v>
      </c>
      <c r="C99" s="40" t="str">
        <f t="shared" si="2"/>
        <v>Welche Kriterien müssen Industrie-4.0-Produkte erfüllen?
Industrie 4.0製品が満たすべき基準とは？</v>
      </c>
      <c r="D99" s="40" t="str">
        <f t="shared" si="3"/>
        <v>Leitfaden 2018
ガイド2018</v>
      </c>
      <c r="E99" s="9" t="s">
        <v>490</v>
      </c>
      <c r="F99" s="9" t="s">
        <v>491</v>
      </c>
      <c r="G99" s="9" t="s">
        <v>771</v>
      </c>
      <c r="H99" s="9" t="s">
        <v>907</v>
      </c>
      <c r="I99" s="16">
        <v>43213</v>
      </c>
      <c r="J99" s="10" t="s">
        <v>349</v>
      </c>
      <c r="K99" s="9"/>
      <c r="L99" s="10">
        <v>28</v>
      </c>
      <c r="M99" s="9" t="s">
        <v>2006</v>
      </c>
      <c r="N99" s="119" t="s">
        <v>1567</v>
      </c>
      <c r="O99" s="9"/>
      <c r="P99" s="10"/>
      <c r="Q99" s="10"/>
      <c r="R99" s="10"/>
      <c r="S99" s="10"/>
      <c r="T99" s="10"/>
      <c r="U99" s="10"/>
      <c r="V99" s="125"/>
      <c r="W99" s="89"/>
      <c r="X99" s="87"/>
      <c r="Y99" s="86"/>
      <c r="Z99" s="90"/>
      <c r="AA99" s="125"/>
      <c r="AB99" s="86"/>
      <c r="AC99" s="86"/>
      <c r="AD99" s="86"/>
      <c r="AE99" s="86"/>
      <c r="AF99" s="91"/>
      <c r="AG99" s="87"/>
      <c r="AH99" s="86"/>
      <c r="AI99" s="86"/>
      <c r="AJ99" s="86"/>
      <c r="AK99" s="86"/>
      <c r="AL99" s="92"/>
      <c r="AM99" s="125"/>
      <c r="AN99" s="86"/>
      <c r="AO99" s="86"/>
      <c r="AP99" s="86"/>
      <c r="AQ99" s="91"/>
      <c r="AR99" s="87"/>
      <c r="AS99" s="86"/>
      <c r="AT99" s="86"/>
      <c r="AU99" s="86"/>
      <c r="AV99" s="92"/>
      <c r="AW99" s="125"/>
      <c r="AX99" s="86"/>
      <c r="AY99" s="86"/>
      <c r="AZ99" s="86"/>
      <c r="BA99" s="93"/>
      <c r="BB99" s="93"/>
      <c r="BC99" s="91"/>
    </row>
    <row r="100" spans="2:55" ht="225">
      <c r="B100" s="6">
        <v>96</v>
      </c>
      <c r="C100" s="40" t="str">
        <f t="shared" si="2"/>
        <v>Alignment Report for Reference Architectural Model for Industrie 4.0/ Intelligent Manufacturing System Architecture
Industrie 4.0/Intelligent Manufacturing System Architectureのためのリファレンスアーキテクチャモデルに関するアライメントレポート</v>
      </c>
      <c r="D100" s="40" t="str">
        <f t="shared" si="3"/>
        <v>Sino-German Industrie 4.0/Intelligent Manufacturing Standardisation Sub-Working Group
中独インダストリー4.0/インテリジェントマニュファクチャリング標準化サブワーキンググループ</v>
      </c>
      <c r="E100" s="9" t="s">
        <v>178</v>
      </c>
      <c r="F100" s="9" t="s">
        <v>55</v>
      </c>
      <c r="G100" s="9" t="s">
        <v>770</v>
      </c>
      <c r="H100" s="9" t="s">
        <v>906</v>
      </c>
      <c r="I100" s="16">
        <v>43213</v>
      </c>
      <c r="J100" s="10" t="s">
        <v>349</v>
      </c>
      <c r="K100" s="9"/>
      <c r="L100" s="10">
        <v>36</v>
      </c>
      <c r="M100" s="9" t="s">
        <v>2007</v>
      </c>
      <c r="N100" s="119" t="s">
        <v>1568</v>
      </c>
      <c r="O100" s="9"/>
      <c r="P100" s="10"/>
      <c r="Q100" s="9" t="s">
        <v>178</v>
      </c>
      <c r="R100" s="9" t="s">
        <v>55</v>
      </c>
      <c r="S100" s="14">
        <v>43213</v>
      </c>
      <c r="T100" s="9"/>
      <c r="U100" s="15" t="s">
        <v>236</v>
      </c>
      <c r="V100" s="125"/>
      <c r="W100" s="89"/>
      <c r="X100" s="87"/>
      <c r="Y100" s="86"/>
      <c r="Z100" s="90"/>
      <c r="AA100" s="125"/>
      <c r="AB100" s="86"/>
      <c r="AC100" s="86"/>
      <c r="AD100" s="86"/>
      <c r="AE100" s="86"/>
      <c r="AF100" s="91"/>
      <c r="AG100" s="87"/>
      <c r="AH100" s="86"/>
      <c r="AI100" s="86"/>
      <c r="AJ100" s="86"/>
      <c r="AK100" s="86"/>
      <c r="AL100" s="92"/>
      <c r="AM100" s="125"/>
      <c r="AN100" s="86"/>
      <c r="AO100" s="86"/>
      <c r="AP100" s="86"/>
      <c r="AQ100" s="91"/>
      <c r="AR100" s="87"/>
      <c r="AS100" s="86"/>
      <c r="AT100" s="86"/>
      <c r="AU100" s="86"/>
      <c r="AV100" s="92"/>
      <c r="AW100" s="125"/>
      <c r="AX100" s="86"/>
      <c r="AY100" s="86"/>
      <c r="AZ100" s="86"/>
      <c r="BA100" s="93"/>
      <c r="BB100" s="93"/>
      <c r="BC100" s="91"/>
    </row>
    <row r="101" spans="2:55" ht="187.5">
      <c r="B101" s="6">
        <v>97</v>
      </c>
      <c r="C101" s="40" t="str">
        <f t="shared" si="2"/>
        <v>Engineering smarter Produkte und Services
スマートな製品・サービスのエンジニアリング</v>
      </c>
      <c r="D101" s="40" t="str">
        <f t="shared" si="3"/>
        <v xml:space="preserve">
</v>
      </c>
      <c r="E101" s="9" t="s">
        <v>489</v>
      </c>
      <c r="F101" s="9"/>
      <c r="G101" s="9" t="s">
        <v>769</v>
      </c>
      <c r="H101" s="9"/>
      <c r="I101" s="16">
        <v>43213</v>
      </c>
      <c r="J101" s="10" t="s">
        <v>349</v>
      </c>
      <c r="K101" s="9"/>
      <c r="L101" s="10">
        <v>46</v>
      </c>
      <c r="M101" s="9" t="s">
        <v>2008</v>
      </c>
      <c r="N101" s="119" t="s">
        <v>1569</v>
      </c>
      <c r="O101" s="9"/>
      <c r="P101" s="10"/>
      <c r="Q101" s="10"/>
      <c r="R101" s="10"/>
      <c r="S101" s="10"/>
      <c r="T101" s="10"/>
      <c r="U101" s="10"/>
      <c r="V101" s="125"/>
      <c r="W101" s="89"/>
      <c r="X101" s="87"/>
      <c r="Y101" s="86"/>
      <c r="Z101" s="90"/>
      <c r="AA101" s="125"/>
      <c r="AB101" s="86"/>
      <c r="AC101" s="86"/>
      <c r="AD101" s="86"/>
      <c r="AE101" s="86"/>
      <c r="AF101" s="91"/>
      <c r="AG101" s="87"/>
      <c r="AH101" s="86"/>
      <c r="AI101" s="86"/>
      <c r="AJ101" s="86"/>
      <c r="AK101" s="86"/>
      <c r="AL101" s="92"/>
      <c r="AM101" s="125"/>
      <c r="AN101" s="86"/>
      <c r="AO101" s="86"/>
      <c r="AP101" s="86"/>
      <c r="AQ101" s="91"/>
      <c r="AR101" s="87"/>
      <c r="AS101" s="86"/>
      <c r="AT101" s="86"/>
      <c r="AU101" s="86"/>
      <c r="AV101" s="92"/>
      <c r="AW101" s="125"/>
      <c r="AX101" s="86"/>
      <c r="AY101" s="86"/>
      <c r="AZ101" s="86"/>
      <c r="BA101" s="93"/>
      <c r="BB101" s="93"/>
      <c r="BC101" s="91"/>
    </row>
    <row r="102" spans="2:55" ht="337.5">
      <c r="B102" s="6">
        <v>98</v>
      </c>
      <c r="C102" s="40" t="str">
        <f t="shared" si="2"/>
        <v>Einordnung der Beispiele der Industrie 4.0-Landkarte in die Anwendungsszenarien
アプリケーションシナリオにおけるIndustrie 4.0マップの事例の分類</v>
      </c>
      <c r="D102" s="40" t="str">
        <f t="shared" si="3"/>
        <v xml:space="preserve">
</v>
      </c>
      <c r="E102" s="9" t="s">
        <v>488</v>
      </c>
      <c r="F102" s="9"/>
      <c r="G102" s="9" t="s">
        <v>768</v>
      </c>
      <c r="H102" s="9"/>
      <c r="I102" s="16">
        <v>43213</v>
      </c>
      <c r="J102" s="10" t="s">
        <v>349</v>
      </c>
      <c r="K102" s="9"/>
      <c r="L102" s="10">
        <v>36</v>
      </c>
      <c r="M102" s="9" t="s">
        <v>2009</v>
      </c>
      <c r="N102" s="119" t="s">
        <v>1570</v>
      </c>
      <c r="O102" s="9"/>
      <c r="P102" s="10"/>
      <c r="Q102" s="9" t="s">
        <v>182</v>
      </c>
      <c r="R102" s="9"/>
      <c r="S102" s="14">
        <v>43210</v>
      </c>
      <c r="T102" s="9"/>
      <c r="U102" s="15" t="s">
        <v>288</v>
      </c>
      <c r="V102" s="125"/>
      <c r="W102" s="89"/>
      <c r="X102" s="87"/>
      <c r="Y102" s="86"/>
      <c r="Z102" s="90"/>
      <c r="AA102" s="125"/>
      <c r="AB102" s="86"/>
      <c r="AC102" s="86"/>
      <c r="AD102" s="86"/>
      <c r="AE102" s="86"/>
      <c r="AF102" s="91"/>
      <c r="AG102" s="87"/>
      <c r="AH102" s="86"/>
      <c r="AI102" s="86"/>
      <c r="AJ102" s="86"/>
      <c r="AK102" s="86"/>
      <c r="AL102" s="92"/>
      <c r="AM102" s="125"/>
      <c r="AN102" s="86"/>
      <c r="AO102" s="86"/>
      <c r="AP102" s="86"/>
      <c r="AQ102" s="91"/>
      <c r="AR102" s="87"/>
      <c r="AS102" s="86"/>
      <c r="AT102" s="86"/>
      <c r="AU102" s="86"/>
      <c r="AV102" s="92"/>
      <c r="AW102" s="125"/>
      <c r="AX102" s="86"/>
      <c r="AY102" s="86"/>
      <c r="AZ102" s="86"/>
      <c r="BA102" s="93"/>
      <c r="BB102" s="93"/>
      <c r="BC102" s="91"/>
    </row>
    <row r="103" spans="2:55" ht="393.75">
      <c r="B103" s="6">
        <v>99</v>
      </c>
      <c r="C103" s="40" t="str">
        <f t="shared" si="2"/>
        <v>Wandlungsfähige, menschzentrierte Strukturen in Fabriken und Netzwerken der Industrie 4.0
Industrie 4.0の工場とネットワークにおける適応性のある人間中心の構造</v>
      </c>
      <c r="D103" s="40" t="str">
        <f t="shared" si="3"/>
        <v xml:space="preserve">
</v>
      </c>
      <c r="E103" s="9" t="s">
        <v>487</v>
      </c>
      <c r="F103" s="9"/>
      <c r="G103" s="9" t="s">
        <v>767</v>
      </c>
      <c r="H103" s="9"/>
      <c r="I103" s="16">
        <v>43213</v>
      </c>
      <c r="J103" s="10" t="s">
        <v>349</v>
      </c>
      <c r="K103" s="9"/>
      <c r="L103" s="10">
        <v>72</v>
      </c>
      <c r="M103" s="9" t="s">
        <v>2010</v>
      </c>
      <c r="N103" s="119" t="s">
        <v>1571</v>
      </c>
      <c r="O103" s="9"/>
      <c r="P103" s="10"/>
      <c r="Q103" s="9" t="s">
        <v>177</v>
      </c>
      <c r="R103" s="9"/>
      <c r="S103" s="14">
        <v>43270</v>
      </c>
      <c r="T103" s="9"/>
      <c r="U103" s="15" t="s">
        <v>246</v>
      </c>
      <c r="V103" s="125"/>
      <c r="W103" s="89"/>
      <c r="X103" s="87"/>
      <c r="Y103" s="86"/>
      <c r="Z103" s="90"/>
      <c r="AA103" s="125"/>
      <c r="AB103" s="86"/>
      <c r="AC103" s="86"/>
      <c r="AD103" s="86"/>
      <c r="AE103" s="86"/>
      <c r="AF103" s="91"/>
      <c r="AG103" s="87"/>
      <c r="AH103" s="86"/>
      <c r="AI103" s="86"/>
      <c r="AJ103" s="86"/>
      <c r="AK103" s="86"/>
      <c r="AL103" s="92"/>
      <c r="AM103" s="125"/>
      <c r="AN103" s="86"/>
      <c r="AO103" s="86"/>
      <c r="AP103" s="86"/>
      <c r="AQ103" s="91"/>
      <c r="AR103" s="87"/>
      <c r="AS103" s="86"/>
      <c r="AT103" s="86"/>
      <c r="AU103" s="86"/>
      <c r="AV103" s="92"/>
      <c r="AW103" s="125"/>
      <c r="AX103" s="86"/>
      <c r="AY103" s="86"/>
      <c r="AZ103" s="86"/>
      <c r="BA103" s="93"/>
      <c r="BB103" s="93"/>
      <c r="BC103" s="91"/>
    </row>
    <row r="104" spans="2:55" ht="225">
      <c r="B104" s="6">
        <v>100</v>
      </c>
      <c r="C104" s="40" t="str">
        <f t="shared" si="2"/>
        <v>Sichere Kommunikation für Industrie 4.0
インダストリー4.0に向けたセキュアな通信</v>
      </c>
      <c r="D104" s="40" t="str">
        <f t="shared" si="3"/>
        <v xml:space="preserve">
</v>
      </c>
      <c r="E104" s="9" t="s">
        <v>486</v>
      </c>
      <c r="F104" s="9"/>
      <c r="G104" s="9" t="s">
        <v>766</v>
      </c>
      <c r="H104" s="9"/>
      <c r="I104" s="16">
        <v>43213</v>
      </c>
      <c r="J104" s="10" t="s">
        <v>349</v>
      </c>
      <c r="K104" s="9"/>
      <c r="L104" s="10">
        <v>24</v>
      </c>
      <c r="M104" s="9" t="s">
        <v>2011</v>
      </c>
      <c r="N104" s="119" t="s">
        <v>1572</v>
      </c>
      <c r="O104" s="9"/>
      <c r="P104" s="10"/>
      <c r="Q104" s="9" t="s">
        <v>179</v>
      </c>
      <c r="R104" s="9"/>
      <c r="S104" s="14">
        <v>43213</v>
      </c>
      <c r="T104" s="9"/>
      <c r="U104" s="15" t="s">
        <v>225</v>
      </c>
      <c r="V104" s="125"/>
      <c r="W104" s="89"/>
      <c r="X104" s="87"/>
      <c r="Y104" s="86"/>
      <c r="Z104" s="90"/>
      <c r="AA104" s="125"/>
      <c r="AB104" s="86"/>
      <c r="AC104" s="86"/>
      <c r="AD104" s="86"/>
      <c r="AE104" s="86"/>
      <c r="AF104" s="91"/>
      <c r="AG104" s="87"/>
      <c r="AH104" s="86"/>
      <c r="AI104" s="86"/>
      <c r="AJ104" s="86"/>
      <c r="AK104" s="86"/>
      <c r="AL104" s="92"/>
      <c r="AM104" s="125"/>
      <c r="AN104" s="86"/>
      <c r="AO104" s="86"/>
      <c r="AP104" s="86"/>
      <c r="AQ104" s="91"/>
      <c r="AR104" s="87"/>
      <c r="AS104" s="86"/>
      <c r="AT104" s="86"/>
      <c r="AU104" s="86"/>
      <c r="AV104" s="92"/>
      <c r="AW104" s="125"/>
      <c r="AX104" s="86"/>
      <c r="AY104" s="86"/>
      <c r="AZ104" s="86"/>
      <c r="BA104" s="93"/>
      <c r="BB104" s="93"/>
      <c r="BC104" s="91"/>
    </row>
    <row r="105" spans="2:55" ht="206.25">
      <c r="B105" s="6">
        <v>101</v>
      </c>
      <c r="C105" s="40" t="str">
        <f t="shared" si="2"/>
        <v>Structure of the Administration Shell
管理用シェルの構造</v>
      </c>
      <c r="D105" s="40" t="str">
        <f t="shared" si="3"/>
        <v>Trilateral perspectives from France, Italy and Germany
フランス、イタリア、ドイツの三極の視点</v>
      </c>
      <c r="E105" s="9" t="s">
        <v>180</v>
      </c>
      <c r="F105" s="9" t="s">
        <v>56</v>
      </c>
      <c r="G105" s="9" t="s">
        <v>765</v>
      </c>
      <c r="H105" s="9" t="s">
        <v>905</v>
      </c>
      <c r="I105" s="16">
        <v>43213</v>
      </c>
      <c r="J105" s="10" t="s">
        <v>349</v>
      </c>
      <c r="K105" s="9"/>
      <c r="L105" s="10">
        <v>2</v>
      </c>
      <c r="M105" s="9" t="s">
        <v>2012</v>
      </c>
      <c r="N105" s="119" t="s">
        <v>1573</v>
      </c>
      <c r="O105" s="9"/>
      <c r="P105" s="10"/>
      <c r="Q105" s="9" t="s">
        <v>180</v>
      </c>
      <c r="R105" s="9" t="s">
        <v>56</v>
      </c>
      <c r="S105" s="14">
        <v>43213</v>
      </c>
      <c r="T105" s="9"/>
      <c r="U105" s="15" t="s">
        <v>226</v>
      </c>
      <c r="V105" s="125"/>
      <c r="W105" s="89"/>
      <c r="X105" s="87"/>
      <c r="Y105" s="86"/>
      <c r="Z105" s="90"/>
      <c r="AA105" s="125"/>
      <c r="AB105" s="86"/>
      <c r="AC105" s="86"/>
      <c r="AD105" s="86"/>
      <c r="AE105" s="86"/>
      <c r="AF105" s="91"/>
      <c r="AG105" s="87"/>
      <c r="AH105" s="86"/>
      <c r="AI105" s="86"/>
      <c r="AJ105" s="86"/>
      <c r="AK105" s="86"/>
      <c r="AL105" s="92"/>
      <c r="AM105" s="125"/>
      <c r="AN105" s="86"/>
      <c r="AO105" s="86"/>
      <c r="AP105" s="86"/>
      <c r="AQ105" s="91"/>
      <c r="AR105" s="87"/>
      <c r="AS105" s="86"/>
      <c r="AT105" s="86"/>
      <c r="AU105" s="86"/>
      <c r="AV105" s="92"/>
      <c r="AW105" s="125"/>
      <c r="AX105" s="86"/>
      <c r="AY105" s="86"/>
      <c r="AZ105" s="86"/>
      <c r="BA105" s="93"/>
      <c r="BB105" s="93"/>
      <c r="BC105" s="91"/>
    </row>
    <row r="106" spans="2:55" ht="168.75">
      <c r="B106" s="6">
        <v>102</v>
      </c>
      <c r="C106" s="40" t="str">
        <f t="shared" si="2"/>
        <v>I4.0-Sprache
I4.0言語</v>
      </c>
      <c r="D106" s="40" t="str">
        <f t="shared" si="3"/>
        <v>Vokabular, Nachrichtenstruktur und semantische Interaktionsprotokolle der I4.0-Sprache
I4.0言語の語彙、メッセージ構造、セマンティックインタラクションプロトコル</v>
      </c>
      <c r="E106" s="9" t="s">
        <v>484</v>
      </c>
      <c r="F106" s="9" t="s">
        <v>485</v>
      </c>
      <c r="G106" s="9" t="s">
        <v>764</v>
      </c>
      <c r="H106" s="9" t="s">
        <v>904</v>
      </c>
      <c r="I106" s="16">
        <v>43213</v>
      </c>
      <c r="J106" s="10" t="s">
        <v>349</v>
      </c>
      <c r="K106" s="9"/>
      <c r="L106" s="10">
        <v>28</v>
      </c>
      <c r="M106" s="9" t="s">
        <v>2013</v>
      </c>
      <c r="N106" s="119" t="s">
        <v>1574</v>
      </c>
      <c r="O106" s="9"/>
      <c r="P106" s="10"/>
      <c r="Q106" s="9" t="s">
        <v>176</v>
      </c>
      <c r="R106" s="9"/>
      <c r="S106" s="14">
        <v>43321</v>
      </c>
      <c r="T106" s="9"/>
      <c r="U106" s="15" t="s">
        <v>246</v>
      </c>
      <c r="V106" s="125"/>
      <c r="W106" s="89"/>
      <c r="X106" s="87"/>
      <c r="Y106" s="86"/>
      <c r="Z106" s="90"/>
      <c r="AA106" s="125"/>
      <c r="AB106" s="86"/>
      <c r="AC106" s="86"/>
      <c r="AD106" s="86"/>
      <c r="AE106" s="86"/>
      <c r="AF106" s="91"/>
      <c r="AG106" s="87"/>
      <c r="AH106" s="86"/>
      <c r="AI106" s="86"/>
      <c r="AJ106" s="86"/>
      <c r="AK106" s="86"/>
      <c r="AL106" s="92"/>
      <c r="AM106" s="125"/>
      <c r="AN106" s="86"/>
      <c r="AO106" s="86"/>
      <c r="AP106" s="86"/>
      <c r="AQ106" s="91"/>
      <c r="AR106" s="87"/>
      <c r="AS106" s="86"/>
      <c r="AT106" s="86"/>
      <c r="AU106" s="86"/>
      <c r="AV106" s="92"/>
      <c r="AW106" s="125"/>
      <c r="AX106" s="86"/>
      <c r="AY106" s="86"/>
      <c r="AZ106" s="86"/>
      <c r="BA106" s="93"/>
      <c r="BB106" s="93"/>
      <c r="BC106" s="91"/>
    </row>
    <row r="107" spans="2:55" ht="225">
      <c r="B107" s="6">
        <v>103</v>
      </c>
      <c r="C107" s="40" t="str">
        <f t="shared" si="2"/>
        <v>Industrie 4.0 – Kartellrechtliche Betrachtungen
インダストリー4.0 - 独占禁止法上の留意点</v>
      </c>
      <c r="D107" s="40" t="str">
        <f t="shared" si="3"/>
        <v xml:space="preserve">
</v>
      </c>
      <c r="E107" s="9" t="s">
        <v>483</v>
      </c>
      <c r="F107" s="9"/>
      <c r="G107" s="9" t="s">
        <v>763</v>
      </c>
      <c r="H107" s="9"/>
      <c r="I107" s="16">
        <v>43213</v>
      </c>
      <c r="J107" s="10" t="s">
        <v>349</v>
      </c>
      <c r="K107" s="9"/>
      <c r="L107" s="10">
        <v>52</v>
      </c>
      <c r="M107" s="9" t="s">
        <v>2014</v>
      </c>
      <c r="N107" s="119" t="s">
        <v>1575</v>
      </c>
      <c r="O107" s="9"/>
      <c r="P107" s="10"/>
      <c r="Q107" s="9" t="s">
        <v>183</v>
      </c>
      <c r="R107" s="9"/>
      <c r="S107" s="14">
        <v>43204</v>
      </c>
      <c r="T107" s="9"/>
      <c r="U107" s="15" t="s">
        <v>236</v>
      </c>
      <c r="V107" s="125"/>
      <c r="W107" s="89"/>
      <c r="X107" s="87"/>
      <c r="Y107" s="86"/>
      <c r="Z107" s="90"/>
      <c r="AA107" s="125"/>
      <c r="AB107" s="86"/>
      <c r="AC107" s="86"/>
      <c r="AD107" s="86"/>
      <c r="AE107" s="86"/>
      <c r="AF107" s="91"/>
      <c r="AG107" s="87"/>
      <c r="AH107" s="86"/>
      <c r="AI107" s="86"/>
      <c r="AJ107" s="86"/>
      <c r="AK107" s="86"/>
      <c r="AL107" s="92"/>
      <c r="AM107" s="125"/>
      <c r="AN107" s="86"/>
      <c r="AO107" s="86"/>
      <c r="AP107" s="86"/>
      <c r="AQ107" s="91"/>
      <c r="AR107" s="87"/>
      <c r="AS107" s="86"/>
      <c r="AT107" s="86"/>
      <c r="AU107" s="86"/>
      <c r="AV107" s="92"/>
      <c r="AW107" s="125"/>
      <c r="AX107" s="86"/>
      <c r="AY107" s="86"/>
      <c r="AZ107" s="86"/>
      <c r="BA107" s="93"/>
      <c r="BB107" s="93"/>
      <c r="BC107" s="91"/>
    </row>
    <row r="108" spans="2:55" ht="243.75">
      <c r="B108" s="6">
        <v>104</v>
      </c>
      <c r="C108" s="40" t="str">
        <f t="shared" si="2"/>
        <v xml:space="preserve">Kooperation zu Industrie 4.0 in Deutschland, Österreich und Schweiz (DACH-Region) 
ドイツ、オーストリア、スイス（DACH地域）におけるインダストリー4.0に関する協業 </v>
      </c>
      <c r="D108" s="40" t="str">
        <f t="shared" si="3"/>
        <v>Gemeinsame Erklärung der Plattform Industrie 4.0, dem Verein Industrie 4.0 Österreich und der schweizer Initiative "Industrie 2025"
Industrie 4.0 platform、Industrie 4.0 Austria association、スイスの「Industrie 2025」イニシアチブによる共同声明。</v>
      </c>
      <c r="E108" s="9" t="s">
        <v>481</v>
      </c>
      <c r="F108" s="9" t="s">
        <v>482</v>
      </c>
      <c r="G108" s="9" t="s">
        <v>762</v>
      </c>
      <c r="H108" s="9" t="s">
        <v>903</v>
      </c>
      <c r="I108" s="16">
        <v>43213</v>
      </c>
      <c r="J108" s="10" t="s">
        <v>349</v>
      </c>
      <c r="K108" s="9"/>
      <c r="L108" s="10">
        <v>3</v>
      </c>
      <c r="M108" s="9" t="s">
        <v>2015</v>
      </c>
      <c r="N108" s="119" t="s">
        <v>1576</v>
      </c>
      <c r="O108" s="9"/>
      <c r="P108" s="10"/>
      <c r="Q108" s="10"/>
      <c r="R108" s="10"/>
      <c r="S108" s="10"/>
      <c r="T108" s="10"/>
      <c r="U108" s="10"/>
      <c r="V108" s="125"/>
      <c r="W108" s="89"/>
      <c r="X108" s="87"/>
      <c r="Y108" s="86"/>
      <c r="Z108" s="90"/>
      <c r="AA108" s="125"/>
      <c r="AB108" s="86"/>
      <c r="AC108" s="86"/>
      <c r="AD108" s="86"/>
      <c r="AE108" s="86"/>
      <c r="AF108" s="91"/>
      <c r="AG108" s="87"/>
      <c r="AH108" s="86"/>
      <c r="AI108" s="86"/>
      <c r="AJ108" s="86"/>
      <c r="AK108" s="86"/>
      <c r="AL108" s="92"/>
      <c r="AM108" s="125"/>
      <c r="AN108" s="86"/>
      <c r="AO108" s="86"/>
      <c r="AP108" s="86"/>
      <c r="AQ108" s="91"/>
      <c r="AR108" s="87"/>
      <c r="AS108" s="86"/>
      <c r="AT108" s="86"/>
      <c r="AU108" s="86"/>
      <c r="AV108" s="92"/>
      <c r="AW108" s="125"/>
      <c r="AX108" s="86"/>
      <c r="AY108" s="86"/>
      <c r="AZ108" s="86"/>
      <c r="BA108" s="93"/>
      <c r="BB108" s="93"/>
      <c r="BC108" s="91"/>
    </row>
    <row r="109" spans="2:55" ht="206.25">
      <c r="B109" s="6">
        <v>105</v>
      </c>
      <c r="C109" s="40" t="str">
        <f t="shared" si="2"/>
        <v>Kompetenzen für die Produktion der Zukunft
未来の生産のためのコンピテンシー</v>
      </c>
      <c r="D109" s="40" t="str">
        <f t="shared" si="3"/>
        <v>Arbeitsgestaltung 4.0 am Beispiel der auftragsgesteuerten Produktion
受注型生産を例としたワークデザイン4.0</v>
      </c>
      <c r="E109" s="9" t="s">
        <v>479</v>
      </c>
      <c r="F109" s="9" t="s">
        <v>480</v>
      </c>
      <c r="G109" s="9" t="s">
        <v>761</v>
      </c>
      <c r="H109" s="9" t="s">
        <v>902</v>
      </c>
      <c r="I109" s="16">
        <v>43242</v>
      </c>
      <c r="J109" s="10" t="s">
        <v>349</v>
      </c>
      <c r="K109" s="9"/>
      <c r="L109" s="10">
        <v>18</v>
      </c>
      <c r="M109" s="9" t="s">
        <v>2016</v>
      </c>
      <c r="N109" s="119" t="s">
        <v>1577</v>
      </c>
      <c r="O109" s="9"/>
      <c r="P109" s="10"/>
      <c r="Q109" s="10"/>
      <c r="R109" s="10"/>
      <c r="S109" s="10"/>
      <c r="T109" s="10"/>
      <c r="U109" s="10"/>
      <c r="V109" s="125"/>
      <c r="W109" s="89"/>
      <c r="X109" s="87"/>
      <c r="Y109" s="86"/>
      <c r="Z109" s="90"/>
      <c r="AA109" s="125"/>
      <c r="AB109" s="86"/>
      <c r="AC109" s="86"/>
      <c r="AD109" s="86"/>
      <c r="AE109" s="86"/>
      <c r="AF109" s="91"/>
      <c r="AG109" s="87"/>
      <c r="AH109" s="86"/>
      <c r="AI109" s="86"/>
      <c r="AJ109" s="86"/>
      <c r="AK109" s="86"/>
      <c r="AL109" s="92"/>
      <c r="AM109" s="125"/>
      <c r="AN109" s="86"/>
      <c r="AO109" s="86"/>
      <c r="AP109" s="86"/>
      <c r="AQ109" s="91"/>
      <c r="AR109" s="87"/>
      <c r="AS109" s="86"/>
      <c r="AT109" s="86"/>
      <c r="AU109" s="86"/>
      <c r="AV109" s="92"/>
      <c r="AW109" s="125"/>
      <c r="AX109" s="86"/>
      <c r="AY109" s="86"/>
      <c r="AZ109" s="86"/>
      <c r="BA109" s="93"/>
      <c r="BB109" s="93"/>
      <c r="BC109" s="91"/>
    </row>
    <row r="110" spans="2:55" ht="168.75">
      <c r="B110" s="6">
        <v>106</v>
      </c>
      <c r="C110" s="40" t="str">
        <f t="shared" si="2"/>
        <v>Integrität von Daten, Systemen und Prozessen als Kernelement der Digitalisierung
デジタル化の中核となるデータ、システム、プロセスの完全性</v>
      </c>
      <c r="D110" s="40" t="str">
        <f t="shared" si="3"/>
        <v xml:space="preserve">
</v>
      </c>
      <c r="E110" s="9" t="s">
        <v>478</v>
      </c>
      <c r="F110" s="9"/>
      <c r="G110" s="9" t="s">
        <v>760</v>
      </c>
      <c r="H110" s="9"/>
      <c r="I110" s="16">
        <v>43270</v>
      </c>
      <c r="J110" s="10" t="s">
        <v>349</v>
      </c>
      <c r="K110" s="9"/>
      <c r="L110" s="10">
        <v>28</v>
      </c>
      <c r="M110" s="9" t="s">
        <v>2017</v>
      </c>
      <c r="N110" s="119" t="s">
        <v>1578</v>
      </c>
      <c r="O110" s="9"/>
      <c r="P110" s="10"/>
      <c r="Q110" s="10"/>
      <c r="R110" s="10"/>
      <c r="S110" s="10"/>
      <c r="T110" s="10"/>
      <c r="U110" s="10"/>
      <c r="V110" s="125"/>
      <c r="W110" s="89"/>
      <c r="X110" s="87"/>
      <c r="Y110" s="86"/>
      <c r="Z110" s="90"/>
      <c r="AA110" s="125"/>
      <c r="AB110" s="86"/>
      <c r="AC110" s="86"/>
      <c r="AD110" s="86"/>
      <c r="AE110" s="86"/>
      <c r="AF110" s="91"/>
      <c r="AG110" s="87"/>
      <c r="AH110" s="86"/>
      <c r="AI110" s="86"/>
      <c r="AJ110" s="86"/>
      <c r="AK110" s="86"/>
      <c r="AL110" s="92"/>
      <c r="AM110" s="125"/>
      <c r="AN110" s="86"/>
      <c r="AO110" s="86"/>
      <c r="AP110" s="86"/>
      <c r="AQ110" s="91"/>
      <c r="AR110" s="87"/>
      <c r="AS110" s="86"/>
      <c r="AT110" s="86"/>
      <c r="AU110" s="86"/>
      <c r="AV110" s="92"/>
      <c r="AW110" s="125"/>
      <c r="AX110" s="86"/>
      <c r="AY110" s="86"/>
      <c r="AZ110" s="86"/>
      <c r="BA110" s="93"/>
      <c r="BB110" s="93"/>
      <c r="BC110" s="91"/>
    </row>
    <row r="111" spans="2:55" ht="225">
      <c r="B111" s="6">
        <v>107</v>
      </c>
      <c r="C111" s="40" t="str">
        <f t="shared" si="2"/>
        <v>Der Wandel des Kartellrechts im Kontext von Industrie 4.0
Industrie 4.0に見る独禁法の変容</v>
      </c>
      <c r="D111" s="40" t="str">
        <f t="shared" si="3"/>
        <v xml:space="preserve">
</v>
      </c>
      <c r="E111" s="9" t="s">
        <v>477</v>
      </c>
      <c r="F111" s="9"/>
      <c r="G111" s="9" t="s">
        <v>759</v>
      </c>
      <c r="H111" s="9"/>
      <c r="I111" s="16">
        <v>43290</v>
      </c>
      <c r="J111" s="10" t="s">
        <v>349</v>
      </c>
      <c r="K111" s="9"/>
      <c r="L111" s="10">
        <v>6</v>
      </c>
      <c r="M111" s="9" t="s">
        <v>2018</v>
      </c>
      <c r="N111" s="119" t="s">
        <v>1579</v>
      </c>
      <c r="O111" s="9"/>
      <c r="P111" s="10"/>
      <c r="Q111" s="9" t="s">
        <v>174</v>
      </c>
      <c r="R111" s="9"/>
      <c r="S111" s="14">
        <v>43392</v>
      </c>
      <c r="T111" s="9"/>
      <c r="U111" s="15" t="s">
        <v>286</v>
      </c>
      <c r="V111" s="125"/>
      <c r="W111" s="89"/>
      <c r="X111" s="87"/>
      <c r="Y111" s="86"/>
      <c r="Z111" s="90"/>
      <c r="AA111" s="125"/>
      <c r="AB111" s="86"/>
      <c r="AC111" s="86"/>
      <c r="AD111" s="86"/>
      <c r="AE111" s="86"/>
      <c r="AF111" s="91"/>
      <c r="AG111" s="87"/>
      <c r="AH111" s="86"/>
      <c r="AI111" s="86"/>
      <c r="AJ111" s="86"/>
      <c r="AK111" s="86"/>
      <c r="AL111" s="92"/>
      <c r="AM111" s="125"/>
      <c r="AN111" s="86"/>
      <c r="AO111" s="86"/>
      <c r="AP111" s="86"/>
      <c r="AQ111" s="91"/>
      <c r="AR111" s="87"/>
      <c r="AS111" s="86"/>
      <c r="AT111" s="86"/>
      <c r="AU111" s="86"/>
      <c r="AV111" s="92"/>
      <c r="AW111" s="125"/>
      <c r="AX111" s="86"/>
      <c r="AY111" s="86"/>
      <c r="AZ111" s="86"/>
      <c r="BA111" s="93"/>
      <c r="BB111" s="93"/>
      <c r="BC111" s="91"/>
    </row>
    <row r="112" spans="2:55" ht="187.5">
      <c r="B112" s="6">
        <v>108</v>
      </c>
      <c r="C112" s="40" t="str">
        <f t="shared" si="2"/>
        <v>Impulspapier: Innovationstreiber für digitale Geschäftsmodelle
インパルスペーパー：デジタル・ビジネス・モデルの革新ドライバー</v>
      </c>
      <c r="D112" s="40" t="str">
        <f t="shared" si="3"/>
        <v xml:space="preserve">
</v>
      </c>
      <c r="E112" s="9" t="s">
        <v>476</v>
      </c>
      <c r="F112" s="9"/>
      <c r="G112" s="9" t="s">
        <v>758</v>
      </c>
      <c r="H112" s="9"/>
      <c r="I112" s="16">
        <v>43314</v>
      </c>
      <c r="J112" s="10" t="s">
        <v>349</v>
      </c>
      <c r="K112" s="9" t="s">
        <v>1002</v>
      </c>
      <c r="L112" s="10">
        <v>5</v>
      </c>
      <c r="M112" s="9" t="s">
        <v>2019</v>
      </c>
      <c r="N112" s="119" t="s">
        <v>1580</v>
      </c>
      <c r="O112" s="9"/>
      <c r="P112" s="10">
        <f>S112-I112</f>
        <v>119</v>
      </c>
      <c r="Q112" s="9" t="s">
        <v>171</v>
      </c>
      <c r="R112" s="9"/>
      <c r="S112" s="14">
        <v>43433</v>
      </c>
      <c r="T112" s="9"/>
      <c r="U112" s="15" t="s">
        <v>284</v>
      </c>
      <c r="V112" s="125"/>
      <c r="W112" s="89"/>
      <c r="X112" s="87"/>
      <c r="Y112" s="86"/>
      <c r="Z112" s="90"/>
      <c r="AA112" s="125"/>
      <c r="AB112" s="86"/>
      <c r="AC112" s="86"/>
      <c r="AD112" s="86"/>
      <c r="AE112" s="86"/>
      <c r="AF112" s="91"/>
      <c r="AG112" s="87"/>
      <c r="AH112" s="86"/>
      <c r="AI112" s="86"/>
      <c r="AJ112" s="86"/>
      <c r="AK112" s="86"/>
      <c r="AL112" s="92"/>
      <c r="AM112" s="125"/>
      <c r="AN112" s="86"/>
      <c r="AO112" s="86"/>
      <c r="AP112" s="86"/>
      <c r="AQ112" s="91"/>
      <c r="AR112" s="87"/>
      <c r="AS112" s="86"/>
      <c r="AT112" s="86"/>
      <c r="AU112" s="86"/>
      <c r="AV112" s="92"/>
      <c r="AW112" s="125"/>
      <c r="AX112" s="86"/>
      <c r="AY112" s="86"/>
      <c r="AZ112" s="86"/>
      <c r="BA112" s="93"/>
      <c r="BB112" s="93"/>
      <c r="BC112" s="91"/>
    </row>
    <row r="113" spans="2:55" ht="187.5">
      <c r="B113" s="6">
        <v>109</v>
      </c>
      <c r="C113" s="40" t="str">
        <f t="shared" si="2"/>
        <v>Joint Agreement zwischen der Plattform Industrie 4.0 und dem Smart Industry Program der Niederlande
プラットフォーム「Industry 4.0」とオランダのスマート・インダストリー・プログラムとの共同合意について</v>
      </c>
      <c r="D113" s="40" t="str">
        <f t="shared" si="3"/>
        <v xml:space="preserve">
</v>
      </c>
      <c r="E113" s="9" t="s">
        <v>475</v>
      </c>
      <c r="F113" s="9"/>
      <c r="G113" s="9" t="s">
        <v>757</v>
      </c>
      <c r="H113" s="9"/>
      <c r="I113" s="16">
        <v>43397</v>
      </c>
      <c r="J113" s="10" t="s">
        <v>349</v>
      </c>
      <c r="K113" s="9"/>
      <c r="L113" s="10">
        <v>3</v>
      </c>
      <c r="M113" s="9" t="s">
        <v>2020</v>
      </c>
      <c r="N113" s="119" t="s">
        <v>1581</v>
      </c>
      <c r="O113" s="9"/>
      <c r="P113" s="10"/>
      <c r="Q113" s="9" t="s">
        <v>173</v>
      </c>
      <c r="R113" s="9"/>
      <c r="S113" s="14">
        <v>43397</v>
      </c>
      <c r="T113" s="9"/>
      <c r="U113" s="15" t="s">
        <v>285</v>
      </c>
      <c r="V113" s="125"/>
      <c r="W113" s="89"/>
      <c r="X113" s="87"/>
      <c r="Y113" s="86"/>
      <c r="Z113" s="90"/>
      <c r="AA113" s="125"/>
      <c r="AB113" s="86"/>
      <c r="AC113" s="86"/>
      <c r="AD113" s="86"/>
      <c r="AE113" s="86"/>
      <c r="AF113" s="91"/>
      <c r="AG113" s="87"/>
      <c r="AH113" s="86"/>
      <c r="AI113" s="86"/>
      <c r="AJ113" s="86"/>
      <c r="AK113" s="86"/>
      <c r="AL113" s="92"/>
      <c r="AM113" s="125"/>
      <c r="AN113" s="86"/>
      <c r="AO113" s="86"/>
      <c r="AP113" s="86"/>
      <c r="AQ113" s="91"/>
      <c r="AR113" s="87"/>
      <c r="AS113" s="86"/>
      <c r="AT113" s="86"/>
      <c r="AU113" s="86"/>
      <c r="AV113" s="92"/>
      <c r="AW113" s="125"/>
      <c r="AX113" s="86"/>
      <c r="AY113" s="86"/>
      <c r="AZ113" s="86"/>
      <c r="BA113" s="93"/>
      <c r="BB113" s="93"/>
      <c r="BC113" s="91"/>
    </row>
    <row r="114" spans="2:55" ht="206.25">
      <c r="B114" s="6">
        <v>110</v>
      </c>
      <c r="C114" s="40" t="str">
        <f t="shared" si="2"/>
        <v>Industrie 4.X - eine Publikation des Reflex Verlags
Industrie 4.X - Reflex Verlagによる出版物。</v>
      </c>
      <c r="D114" s="40" t="str">
        <f t="shared" si="3"/>
        <v xml:space="preserve">
</v>
      </c>
      <c r="E114" s="9" t="s">
        <v>440</v>
      </c>
      <c r="F114" s="9"/>
      <c r="G114" s="9" t="s">
        <v>756</v>
      </c>
      <c r="H114" s="9"/>
      <c r="I114" s="16">
        <v>43410</v>
      </c>
      <c r="J114" s="10" t="s">
        <v>349</v>
      </c>
      <c r="K114" s="9"/>
      <c r="L114" s="10">
        <v>16</v>
      </c>
      <c r="M114" s="9" t="s">
        <v>2021</v>
      </c>
      <c r="N114" s="119" t="s">
        <v>1582</v>
      </c>
      <c r="O114" s="9"/>
      <c r="P114" s="10"/>
      <c r="Q114" s="10"/>
      <c r="R114" s="10"/>
      <c r="S114" s="10"/>
      <c r="T114" s="10"/>
      <c r="U114" s="10"/>
      <c r="V114" s="125"/>
      <c r="W114" s="89"/>
      <c r="X114" s="87"/>
      <c r="Y114" s="86"/>
      <c r="Z114" s="90"/>
      <c r="AA114" s="125"/>
      <c r="AB114" s="86"/>
      <c r="AC114" s="86"/>
      <c r="AD114" s="86"/>
      <c r="AE114" s="86"/>
      <c r="AF114" s="91"/>
      <c r="AG114" s="87"/>
      <c r="AH114" s="86"/>
      <c r="AI114" s="86"/>
      <c r="AJ114" s="86"/>
      <c r="AK114" s="86"/>
      <c r="AL114" s="92"/>
      <c r="AM114" s="125"/>
      <c r="AN114" s="86"/>
      <c r="AO114" s="86"/>
      <c r="AP114" s="86"/>
      <c r="AQ114" s="91"/>
      <c r="AR114" s="87"/>
      <c r="AS114" s="86"/>
      <c r="AT114" s="86"/>
      <c r="AU114" s="86"/>
      <c r="AV114" s="92"/>
      <c r="AW114" s="125"/>
      <c r="AX114" s="86"/>
      <c r="AY114" s="86"/>
      <c r="AZ114" s="86"/>
      <c r="BA114" s="93"/>
      <c r="BB114" s="93"/>
      <c r="BC114" s="91"/>
    </row>
    <row r="115" spans="2:55" ht="281.25">
      <c r="B115" s="6">
        <v>111</v>
      </c>
      <c r="C115" s="40" t="str">
        <f t="shared" si="2"/>
        <v>Sicherer Bezug von CAE-Daten
セキュアなCAEデータ検索</v>
      </c>
      <c r="D115" s="40" t="str">
        <f t="shared" si="3"/>
        <v xml:space="preserve">
</v>
      </c>
      <c r="E115" s="9" t="s">
        <v>474</v>
      </c>
      <c r="F115" s="9"/>
      <c r="G115" s="9" t="s">
        <v>755</v>
      </c>
      <c r="H115" s="9"/>
      <c r="I115" s="16">
        <v>43430</v>
      </c>
      <c r="J115" s="10" t="s">
        <v>349</v>
      </c>
      <c r="K115" s="9"/>
      <c r="L115" s="10">
        <v>30</v>
      </c>
      <c r="M115" s="9" t="s">
        <v>2022</v>
      </c>
      <c r="N115" s="119" t="s">
        <v>1583</v>
      </c>
      <c r="O115" s="9"/>
      <c r="P115" s="10">
        <f>S115-I115</f>
        <v>353</v>
      </c>
      <c r="Q115" s="9" t="s">
        <v>149</v>
      </c>
      <c r="R115" s="9"/>
      <c r="S115" s="14">
        <v>43783</v>
      </c>
      <c r="T115" s="9"/>
      <c r="U115" s="15" t="s">
        <v>246</v>
      </c>
      <c r="V115" s="125"/>
      <c r="W115" s="89"/>
      <c r="X115" s="87"/>
      <c r="Y115" s="86"/>
      <c r="Z115" s="90"/>
      <c r="AA115" s="125"/>
      <c r="AB115" s="86"/>
      <c r="AC115" s="86"/>
      <c r="AD115" s="86"/>
      <c r="AE115" s="86"/>
      <c r="AF115" s="91"/>
      <c r="AG115" s="87"/>
      <c r="AH115" s="86"/>
      <c r="AI115" s="86"/>
      <c r="AJ115" s="86"/>
      <c r="AK115" s="86"/>
      <c r="AL115" s="92"/>
      <c r="AM115" s="125"/>
      <c r="AN115" s="86"/>
      <c r="AO115" s="86"/>
      <c r="AP115" s="86"/>
      <c r="AQ115" s="91"/>
      <c r="AR115" s="87"/>
      <c r="AS115" s="86"/>
      <c r="AT115" s="86"/>
      <c r="AU115" s="86"/>
      <c r="AV115" s="92"/>
      <c r="AW115" s="125"/>
      <c r="AX115" s="86"/>
      <c r="AY115" s="86"/>
      <c r="AZ115" s="86"/>
      <c r="BA115" s="93"/>
      <c r="BB115" s="93"/>
      <c r="BC115" s="91"/>
    </row>
    <row r="116" spans="2:55" ht="206.25">
      <c r="B116" s="6">
        <v>112</v>
      </c>
      <c r="C116" s="40" t="str">
        <f t="shared" si="2"/>
        <v>Details of the Asset Administration Shell - Part 1
(Version 1.0)
資産管理シェルの詳細 - Part 1</v>
      </c>
      <c r="D116" s="40" t="str">
        <f t="shared" si="3"/>
        <v>The exchange of information between partners in the value chain of Industrie 4.0 (Version 1.0)
Industrie 4.0のバリューチェーンにおけるパートナー間の情報交換（Ver.1.0）。</v>
      </c>
      <c r="E116" s="9" t="s">
        <v>1012</v>
      </c>
      <c r="F116" s="9" t="s">
        <v>1011</v>
      </c>
      <c r="G116" s="9" t="s">
        <v>677</v>
      </c>
      <c r="H116" s="9" t="s">
        <v>901</v>
      </c>
      <c r="I116" s="16">
        <v>43431</v>
      </c>
      <c r="J116" s="10" t="s">
        <v>349</v>
      </c>
      <c r="K116" s="9"/>
      <c r="L116" s="10">
        <v>150</v>
      </c>
      <c r="M116" s="9" t="s">
        <v>2023</v>
      </c>
      <c r="N116" s="119" t="s">
        <v>1016</v>
      </c>
      <c r="O116" s="9"/>
      <c r="P116" s="10">
        <f>S116-I116</f>
        <v>0</v>
      </c>
      <c r="Q116" s="9" t="s">
        <v>104</v>
      </c>
      <c r="R116" s="9" t="s">
        <v>53</v>
      </c>
      <c r="S116" s="14">
        <v>43431</v>
      </c>
      <c r="T116" s="9"/>
      <c r="U116" s="15" t="s">
        <v>245</v>
      </c>
      <c r="V116" s="125"/>
      <c r="W116" s="89"/>
      <c r="X116" s="87"/>
      <c r="Y116" s="86"/>
      <c r="Z116" s="90"/>
      <c r="AA116" s="125"/>
      <c r="AB116" s="86"/>
      <c r="AC116" s="86"/>
      <c r="AD116" s="86"/>
      <c r="AE116" s="86"/>
      <c r="AF116" s="91"/>
      <c r="AG116" s="87"/>
      <c r="AH116" s="86"/>
      <c r="AI116" s="86"/>
      <c r="AJ116" s="86"/>
      <c r="AK116" s="86"/>
      <c r="AL116" s="92"/>
      <c r="AM116" s="125"/>
      <c r="AN116" s="86"/>
      <c r="AO116" s="86"/>
      <c r="AP116" s="86"/>
      <c r="AQ116" s="91"/>
      <c r="AR116" s="87"/>
      <c r="AS116" s="86"/>
      <c r="AT116" s="86"/>
      <c r="AU116" s="86"/>
      <c r="AV116" s="92"/>
      <c r="AW116" s="125"/>
      <c r="AX116" s="86"/>
      <c r="AY116" s="86"/>
      <c r="AZ116" s="86"/>
      <c r="BA116" s="93"/>
      <c r="BB116" s="93"/>
      <c r="BC116" s="91"/>
    </row>
    <row r="117" spans="2:55" ht="262.5">
      <c r="B117" s="6">
        <v>113</v>
      </c>
      <c r="C117" s="40" t="str">
        <f t="shared" si="2"/>
        <v>Report der Konferenz „Securing Global Industrial Value Networks – synchronizing international approaches“
会議「グローバルな産業価値ネットワークの確保 - 国際的アプローチの同期化」報告書</v>
      </c>
      <c r="D117" s="40" t="str">
        <f t="shared" si="3"/>
        <v xml:space="preserve">
</v>
      </c>
      <c r="E117" s="9" t="s">
        <v>473</v>
      </c>
      <c r="F117" s="9"/>
      <c r="G117" s="9" t="s">
        <v>754</v>
      </c>
      <c r="H117" s="9"/>
      <c r="I117" s="16">
        <v>43437</v>
      </c>
      <c r="J117" s="10" t="s">
        <v>349</v>
      </c>
      <c r="K117" s="9"/>
      <c r="L117" s="10">
        <v>31</v>
      </c>
      <c r="M117" s="9" t="s">
        <v>2024</v>
      </c>
      <c r="N117" s="119" t="s">
        <v>1584</v>
      </c>
      <c r="O117" s="9"/>
      <c r="P117" s="10">
        <f>S117-I117</f>
        <v>0</v>
      </c>
      <c r="Q117" s="9" t="s">
        <v>170</v>
      </c>
      <c r="R117" s="9"/>
      <c r="S117" s="14">
        <v>43437</v>
      </c>
      <c r="T117" s="9"/>
      <c r="U117" s="15" t="s">
        <v>246</v>
      </c>
      <c r="V117" s="125"/>
      <c r="W117" s="89"/>
      <c r="X117" s="87"/>
      <c r="Y117" s="86"/>
      <c r="Z117" s="90"/>
      <c r="AA117" s="125"/>
      <c r="AB117" s="86"/>
      <c r="AC117" s="86"/>
      <c r="AD117" s="86"/>
      <c r="AE117" s="86"/>
      <c r="AF117" s="91"/>
      <c r="AG117" s="87"/>
      <c r="AH117" s="86"/>
      <c r="AI117" s="86"/>
      <c r="AJ117" s="86"/>
      <c r="AK117" s="86"/>
      <c r="AL117" s="92"/>
      <c r="AM117" s="125"/>
      <c r="AN117" s="86"/>
      <c r="AO117" s="86"/>
      <c r="AP117" s="86"/>
      <c r="AQ117" s="91"/>
      <c r="AR117" s="87"/>
      <c r="AS117" s="86"/>
      <c r="AT117" s="86"/>
      <c r="AU117" s="86"/>
      <c r="AV117" s="92"/>
      <c r="AW117" s="125"/>
      <c r="AX117" s="86"/>
      <c r="AY117" s="86"/>
      <c r="AZ117" s="86"/>
      <c r="BA117" s="93"/>
      <c r="BB117" s="93"/>
      <c r="BC117" s="91"/>
    </row>
    <row r="118" spans="2:55" ht="225">
      <c r="B118" s="6">
        <v>114</v>
      </c>
      <c r="C118" s="40" t="str">
        <f t="shared" si="2"/>
        <v>Zugriffssteuerung für Industrie 4.0-Komponenten zur Anwendung von Herstellern, Betreibern und Integratoren
メーカー、オペレーター、インテグレーターが使用するIndustrie 4.0コンポーネント用アクセスコントロール</v>
      </c>
      <c r="D118" s="40" t="str">
        <f t="shared" si="3"/>
        <v xml:space="preserve">
</v>
      </c>
      <c r="E118" s="9" t="s">
        <v>472</v>
      </c>
      <c r="F118" s="9"/>
      <c r="G118" s="9" t="s">
        <v>753</v>
      </c>
      <c r="H118" s="9"/>
      <c r="I118" s="16">
        <v>43440</v>
      </c>
      <c r="J118" s="10" t="s">
        <v>349</v>
      </c>
      <c r="K118" s="9"/>
      <c r="L118" s="10">
        <v>50</v>
      </c>
      <c r="M118" s="9" t="s">
        <v>2025</v>
      </c>
      <c r="N118" s="119" t="s">
        <v>1585</v>
      </c>
      <c r="O118" s="9"/>
      <c r="P118" s="10"/>
      <c r="Q118" s="10"/>
      <c r="R118" s="10"/>
      <c r="S118" s="10"/>
      <c r="T118" s="10"/>
      <c r="U118" s="10"/>
      <c r="V118" s="125"/>
      <c r="W118" s="89"/>
      <c r="X118" s="87"/>
      <c r="Y118" s="86"/>
      <c r="Z118" s="90"/>
      <c r="AA118" s="125"/>
      <c r="AB118" s="86"/>
      <c r="AC118" s="86"/>
      <c r="AD118" s="86"/>
      <c r="AE118" s="86"/>
      <c r="AF118" s="91"/>
      <c r="AG118" s="87"/>
      <c r="AH118" s="86"/>
      <c r="AI118" s="86"/>
      <c r="AJ118" s="86"/>
      <c r="AK118" s="86"/>
      <c r="AL118" s="92"/>
      <c r="AM118" s="125"/>
      <c r="AN118" s="86"/>
      <c r="AO118" s="86"/>
      <c r="AP118" s="86"/>
      <c r="AQ118" s="91"/>
      <c r="AR118" s="87"/>
      <c r="AS118" s="86"/>
      <c r="AT118" s="86"/>
      <c r="AU118" s="86"/>
      <c r="AV118" s="92"/>
      <c r="AW118" s="125"/>
      <c r="AX118" s="86"/>
      <c r="AY118" s="86"/>
      <c r="AZ118" s="86"/>
      <c r="BA118" s="93"/>
      <c r="BB118" s="93"/>
      <c r="BC118" s="91"/>
    </row>
    <row r="119" spans="2:55" ht="206.25">
      <c r="B119" s="6">
        <v>115</v>
      </c>
      <c r="C119" s="40" t="str">
        <f t="shared" si="2"/>
        <v xml:space="preserve">
</v>
      </c>
      <c r="D119" s="40" t="str">
        <f t="shared" si="3"/>
        <v xml:space="preserve">
</v>
      </c>
      <c r="E119" s="9"/>
      <c r="F119" s="9"/>
      <c r="G119" s="9"/>
      <c r="H119" s="9"/>
      <c r="I119" s="16"/>
      <c r="J119" s="10"/>
      <c r="K119" s="9"/>
      <c r="L119" s="10">
        <v>50</v>
      </c>
      <c r="M119" s="9" t="s">
        <v>2026</v>
      </c>
      <c r="N119" s="119" t="s">
        <v>1586</v>
      </c>
      <c r="O119" s="9"/>
      <c r="P119" s="10"/>
      <c r="Q119" s="9" t="s">
        <v>169</v>
      </c>
      <c r="R119" s="9"/>
      <c r="S119" s="14">
        <v>43449</v>
      </c>
      <c r="T119" s="9"/>
      <c r="U119" s="15" t="s">
        <v>246</v>
      </c>
      <c r="V119" s="125"/>
      <c r="W119" s="89"/>
      <c r="X119" s="87"/>
      <c r="Y119" s="86"/>
      <c r="Z119" s="90"/>
      <c r="AA119" s="125"/>
      <c r="AB119" s="86"/>
      <c r="AC119" s="86"/>
      <c r="AD119" s="86"/>
      <c r="AE119" s="86"/>
      <c r="AF119" s="91"/>
      <c r="AG119" s="87"/>
      <c r="AH119" s="86"/>
      <c r="AI119" s="86"/>
      <c r="AJ119" s="86"/>
      <c r="AK119" s="86"/>
      <c r="AL119" s="92"/>
      <c r="AM119" s="125"/>
      <c r="AN119" s="86"/>
      <c r="AO119" s="86"/>
      <c r="AP119" s="86"/>
      <c r="AQ119" s="91"/>
      <c r="AR119" s="87"/>
      <c r="AS119" s="86"/>
      <c r="AT119" s="86"/>
      <c r="AU119" s="86"/>
      <c r="AV119" s="92"/>
      <c r="AW119" s="125"/>
      <c r="AX119" s="86"/>
      <c r="AY119" s="86"/>
      <c r="AZ119" s="86"/>
      <c r="BA119" s="93"/>
      <c r="BB119" s="93"/>
      <c r="BC119" s="91"/>
    </row>
    <row r="120" spans="2:55" ht="168.75">
      <c r="B120" s="6">
        <v>116</v>
      </c>
      <c r="C120" s="40" t="str">
        <f t="shared" si="2"/>
        <v xml:space="preserve">
</v>
      </c>
      <c r="D120" s="40" t="str">
        <f t="shared" si="3"/>
        <v xml:space="preserve">
</v>
      </c>
      <c r="E120" s="9"/>
      <c r="F120" s="9"/>
      <c r="G120" s="9"/>
      <c r="H120" s="9"/>
      <c r="I120" s="16"/>
      <c r="J120" s="10"/>
      <c r="K120" s="9"/>
      <c r="L120" s="10">
        <v>32</v>
      </c>
      <c r="M120" s="9" t="s">
        <v>2027</v>
      </c>
      <c r="N120" s="119" t="s">
        <v>1587</v>
      </c>
      <c r="O120" s="9"/>
      <c r="P120" s="10"/>
      <c r="Q120" s="9" t="s">
        <v>168</v>
      </c>
      <c r="R120" s="9"/>
      <c r="S120" s="14">
        <v>43497</v>
      </c>
      <c r="T120" s="9"/>
      <c r="U120" s="15" t="s">
        <v>225</v>
      </c>
      <c r="V120" s="125"/>
      <c r="W120" s="89"/>
      <c r="X120" s="87"/>
      <c r="Y120" s="86"/>
      <c r="Z120" s="90"/>
      <c r="AA120" s="125"/>
      <c r="AB120" s="86"/>
      <c r="AC120" s="86"/>
      <c r="AD120" s="86"/>
      <c r="AE120" s="86"/>
      <c r="AF120" s="91"/>
      <c r="AG120" s="87"/>
      <c r="AH120" s="86"/>
      <c r="AI120" s="86"/>
      <c r="AJ120" s="86"/>
      <c r="AK120" s="86"/>
      <c r="AL120" s="92"/>
      <c r="AM120" s="125"/>
      <c r="AN120" s="86"/>
      <c r="AO120" s="86"/>
      <c r="AP120" s="86"/>
      <c r="AQ120" s="91"/>
      <c r="AR120" s="87"/>
      <c r="AS120" s="86"/>
      <c r="AT120" s="86"/>
      <c r="AU120" s="86"/>
      <c r="AV120" s="92"/>
      <c r="AW120" s="125"/>
      <c r="AX120" s="86"/>
      <c r="AY120" s="86"/>
      <c r="AZ120" s="86"/>
      <c r="BA120" s="93"/>
      <c r="BB120" s="93"/>
      <c r="BC120" s="91"/>
    </row>
    <row r="121" spans="2:55" ht="206.25">
      <c r="B121" s="6">
        <v>117</v>
      </c>
      <c r="C121" s="40" t="str">
        <f t="shared" si="2"/>
        <v>Impulspapier:Germany's evolving platform landscape
Impulse Paper：進化するドイツのプラットフォーム事情</v>
      </c>
      <c r="D121" s="40" t="str">
        <f t="shared" si="3"/>
        <v xml:space="preserve">
</v>
      </c>
      <c r="E121" s="9" t="s">
        <v>588</v>
      </c>
      <c r="F121" s="9"/>
      <c r="G121" s="9" t="s">
        <v>752</v>
      </c>
      <c r="H121" s="9"/>
      <c r="I121" s="16">
        <v>43518</v>
      </c>
      <c r="J121" s="10" t="s">
        <v>349</v>
      </c>
      <c r="K121" s="9"/>
      <c r="L121" s="10">
        <v>8</v>
      </c>
      <c r="M121" s="9" t="s">
        <v>2028</v>
      </c>
      <c r="N121" s="119" t="s">
        <v>1588</v>
      </c>
      <c r="O121" s="9"/>
      <c r="P121" s="10">
        <f>S121-I121</f>
        <v>0</v>
      </c>
      <c r="Q121" s="9" t="s">
        <v>167</v>
      </c>
      <c r="R121" s="9"/>
      <c r="S121" s="14">
        <v>43518</v>
      </c>
      <c r="T121" s="9"/>
      <c r="U121" s="15" t="s">
        <v>246</v>
      </c>
      <c r="V121" s="125"/>
      <c r="W121" s="89"/>
      <c r="X121" s="87"/>
      <c r="Y121" s="86"/>
      <c r="Z121" s="90"/>
      <c r="AA121" s="125"/>
      <c r="AB121" s="86"/>
      <c r="AC121" s="86"/>
      <c r="AD121" s="86"/>
      <c r="AE121" s="86"/>
      <c r="AF121" s="91"/>
      <c r="AG121" s="87"/>
      <c r="AH121" s="86"/>
      <c r="AI121" s="86"/>
      <c r="AJ121" s="86"/>
      <c r="AK121" s="86"/>
      <c r="AL121" s="92"/>
      <c r="AM121" s="125"/>
      <c r="AN121" s="86"/>
      <c r="AO121" s="86"/>
      <c r="AP121" s="86"/>
      <c r="AQ121" s="91"/>
      <c r="AR121" s="87"/>
      <c r="AS121" s="86"/>
      <c r="AT121" s="86"/>
      <c r="AU121" s="86"/>
      <c r="AV121" s="92"/>
      <c r="AW121" s="125"/>
      <c r="AX121" s="86"/>
      <c r="AY121" s="86"/>
      <c r="AZ121" s="86"/>
      <c r="BA121" s="93"/>
      <c r="BB121" s="93"/>
      <c r="BC121" s="91"/>
    </row>
    <row r="122" spans="2:55" ht="168.75">
      <c r="B122" s="6">
        <v>118</v>
      </c>
      <c r="C122" s="40" t="str">
        <f t="shared" si="2"/>
        <v>Plattform Industrie 4.0
プラットフォーム インダストリー4.0</v>
      </c>
      <c r="D122" s="40" t="str">
        <f t="shared" si="3"/>
        <v>Digitale Transformation „Made in Germany“
デジタルトランスフォーメーション「Made in Germany</v>
      </c>
      <c r="E122" s="9" t="s">
        <v>150</v>
      </c>
      <c r="F122" s="9" t="s">
        <v>471</v>
      </c>
      <c r="G122" s="9" t="s">
        <v>751</v>
      </c>
      <c r="H122" s="9" t="s">
        <v>900</v>
      </c>
      <c r="I122" s="16">
        <v>43522</v>
      </c>
      <c r="J122" s="10" t="s">
        <v>349</v>
      </c>
      <c r="K122" s="9"/>
      <c r="L122" s="10">
        <v>5</v>
      </c>
      <c r="M122" s="9" t="s">
        <v>2029</v>
      </c>
      <c r="N122" s="119" t="s">
        <v>1589</v>
      </c>
      <c r="O122" s="9"/>
      <c r="P122" s="10"/>
      <c r="Q122" s="9"/>
      <c r="R122" s="9"/>
      <c r="S122" s="14"/>
      <c r="T122" s="9"/>
      <c r="U122" s="15"/>
      <c r="V122" s="125"/>
      <c r="W122" s="89"/>
      <c r="X122" s="87"/>
      <c r="Y122" s="86"/>
      <c r="Z122" s="90"/>
      <c r="AA122" s="125"/>
      <c r="AB122" s="86"/>
      <c r="AC122" s="86"/>
      <c r="AD122" s="86"/>
      <c r="AE122" s="86"/>
      <c r="AF122" s="91"/>
      <c r="AG122" s="87"/>
      <c r="AH122" s="86"/>
      <c r="AI122" s="86"/>
      <c r="AJ122" s="86"/>
      <c r="AK122" s="86"/>
      <c r="AL122" s="92"/>
      <c r="AM122" s="125"/>
      <c r="AN122" s="86"/>
      <c r="AO122" s="86"/>
      <c r="AP122" s="86"/>
      <c r="AQ122" s="91"/>
      <c r="AR122" s="87"/>
      <c r="AS122" s="86"/>
      <c r="AT122" s="86"/>
      <c r="AU122" s="86"/>
      <c r="AV122" s="92"/>
      <c r="AW122" s="125"/>
      <c r="AX122" s="86"/>
      <c r="AY122" s="86"/>
      <c r="AZ122" s="86"/>
      <c r="BA122" s="93"/>
      <c r="BB122" s="93"/>
      <c r="BC122" s="91"/>
    </row>
    <row r="123" spans="2:55" ht="225">
      <c r="B123" s="6">
        <v>119</v>
      </c>
      <c r="C123" s="40" t="str">
        <f t="shared" si="2"/>
        <v>Impulspapier: Wachstumspfade bei der Digitalisierung von Geschäftsmodellen in Industrieunternehmen
インパルスペーパー：産業企業におけるビジネスモデルのデジタル化における成長軌道</v>
      </c>
      <c r="D123" s="40" t="str">
        <f t="shared" si="3"/>
        <v xml:space="preserve">
</v>
      </c>
      <c r="E123" s="9" t="s">
        <v>470</v>
      </c>
      <c r="F123" s="9"/>
      <c r="G123" s="9" t="s">
        <v>750</v>
      </c>
      <c r="H123" s="9"/>
      <c r="I123" s="16">
        <v>43523</v>
      </c>
      <c r="J123" s="10" t="s">
        <v>349</v>
      </c>
      <c r="K123" s="9"/>
      <c r="L123" s="10">
        <v>10</v>
      </c>
      <c r="M123" s="9" t="s">
        <v>2030</v>
      </c>
      <c r="N123" s="119" t="s">
        <v>1590</v>
      </c>
      <c r="O123" s="9"/>
      <c r="P123" s="10">
        <f t="shared" ref="P123:P129" si="4">S123-I123</f>
        <v>90</v>
      </c>
      <c r="Q123" s="9" t="s">
        <v>160</v>
      </c>
      <c r="R123" s="9"/>
      <c r="S123" s="14">
        <v>43613</v>
      </c>
      <c r="T123" s="9"/>
      <c r="U123" s="15" t="s">
        <v>281</v>
      </c>
      <c r="V123" s="125"/>
      <c r="W123" s="89"/>
      <c r="X123" s="87"/>
      <c r="Y123" s="86"/>
      <c r="Z123" s="90"/>
      <c r="AA123" s="125"/>
      <c r="AB123" s="86"/>
      <c r="AC123" s="86"/>
      <c r="AD123" s="86"/>
      <c r="AE123" s="86"/>
      <c r="AF123" s="91"/>
      <c r="AG123" s="87"/>
      <c r="AH123" s="86"/>
      <c r="AI123" s="86"/>
      <c r="AJ123" s="86"/>
      <c r="AK123" s="86"/>
      <c r="AL123" s="92"/>
      <c r="AM123" s="125"/>
      <c r="AN123" s="86"/>
      <c r="AO123" s="86"/>
      <c r="AP123" s="86"/>
      <c r="AQ123" s="91"/>
      <c r="AR123" s="87"/>
      <c r="AS123" s="86"/>
      <c r="AT123" s="86"/>
      <c r="AU123" s="86"/>
      <c r="AV123" s="92"/>
      <c r="AW123" s="125"/>
      <c r="AX123" s="86"/>
      <c r="AY123" s="86"/>
      <c r="AZ123" s="86"/>
      <c r="BA123" s="93"/>
      <c r="BB123" s="93"/>
      <c r="BC123" s="91"/>
    </row>
    <row r="124" spans="2:55" ht="225">
      <c r="B124" s="6">
        <v>120</v>
      </c>
      <c r="C124" s="40" t="str">
        <f t="shared" si="2"/>
        <v>Blockchain und Recht im Kontext von Industrie 4.0
インダストリー4.0の文脈におけるブロックチェーンと法律</v>
      </c>
      <c r="D124" s="40" t="str">
        <f t="shared" si="3"/>
        <v xml:space="preserve">
</v>
      </c>
      <c r="E124" s="9" t="s">
        <v>469</v>
      </c>
      <c r="F124" s="9"/>
      <c r="G124" s="9" t="s">
        <v>749</v>
      </c>
      <c r="H124" s="9"/>
      <c r="I124" s="16">
        <v>43536</v>
      </c>
      <c r="J124" s="10" t="s">
        <v>349</v>
      </c>
      <c r="K124" s="9"/>
      <c r="L124" s="10">
        <v>32</v>
      </c>
      <c r="M124" s="9" t="s">
        <v>1406</v>
      </c>
      <c r="N124" s="119" t="s">
        <v>1404</v>
      </c>
      <c r="O124" s="119" t="s">
        <v>1405</v>
      </c>
      <c r="P124" s="10">
        <f t="shared" si="4"/>
        <v>104</v>
      </c>
      <c r="Q124" s="9" t="s">
        <v>155</v>
      </c>
      <c r="R124" s="9"/>
      <c r="S124" s="14">
        <v>43640</v>
      </c>
      <c r="T124" s="9">
        <v>32</v>
      </c>
      <c r="U124" s="15" t="s">
        <v>246</v>
      </c>
      <c r="V124" s="125"/>
      <c r="W124" s="89"/>
      <c r="X124" s="87"/>
      <c r="Y124" s="86"/>
      <c r="Z124" s="90"/>
      <c r="AA124" s="125"/>
      <c r="AB124" s="86"/>
      <c r="AC124" s="86"/>
      <c r="AD124" s="86"/>
      <c r="AE124" s="86"/>
      <c r="AF124" s="91"/>
      <c r="AG124" s="87"/>
      <c r="AH124" s="86"/>
      <c r="AI124" s="86"/>
      <c r="AJ124" s="86"/>
      <c r="AK124" s="86"/>
      <c r="AL124" s="92"/>
      <c r="AM124" s="125"/>
      <c r="AN124" s="86"/>
      <c r="AO124" s="86"/>
      <c r="AP124" s="86"/>
      <c r="AQ124" s="91"/>
      <c r="AR124" s="87"/>
      <c r="AS124" s="86"/>
      <c r="AT124" s="86"/>
      <c r="AU124" s="86"/>
      <c r="AV124" s="92"/>
      <c r="AW124" s="125"/>
      <c r="AX124" s="86"/>
      <c r="AY124" s="86"/>
      <c r="AZ124" s="86"/>
      <c r="BA124" s="93"/>
      <c r="BB124" s="93"/>
      <c r="BC124" s="91"/>
    </row>
    <row r="125" spans="2:55" ht="206.25">
      <c r="B125" s="6">
        <v>121</v>
      </c>
      <c r="C125" s="40" t="str">
        <f t="shared" si="2"/>
        <v>Discussion Paper: Usage View of the Asset Administration Shell
ディスカッションペーパー：アセットマネジメントシェルの使用感について</v>
      </c>
      <c r="D125" s="40" t="str">
        <f t="shared" si="3"/>
        <v xml:space="preserve">
</v>
      </c>
      <c r="E125" s="9" t="s">
        <v>166</v>
      </c>
      <c r="F125" s="9"/>
      <c r="G125" s="9" t="s">
        <v>748</v>
      </c>
      <c r="H125" s="9"/>
      <c r="I125" s="16">
        <v>43537</v>
      </c>
      <c r="J125" s="10" t="s">
        <v>349</v>
      </c>
      <c r="K125" s="9" t="s">
        <v>1000</v>
      </c>
      <c r="L125" s="10">
        <v>48</v>
      </c>
      <c r="M125" s="9" t="s">
        <v>2031</v>
      </c>
      <c r="N125" s="119" t="s">
        <v>1591</v>
      </c>
      <c r="O125" s="9"/>
      <c r="P125" s="10">
        <f t="shared" si="4"/>
        <v>0</v>
      </c>
      <c r="Q125" s="9" t="s">
        <v>166</v>
      </c>
      <c r="R125" s="9"/>
      <c r="S125" s="14">
        <v>43537</v>
      </c>
      <c r="T125" s="9"/>
      <c r="U125" s="15" t="s">
        <v>236</v>
      </c>
      <c r="V125" s="125"/>
      <c r="W125" s="89"/>
      <c r="X125" s="87"/>
      <c r="Y125" s="86"/>
      <c r="Z125" s="90"/>
      <c r="AA125" s="125"/>
      <c r="AB125" s="86"/>
      <c r="AC125" s="86"/>
      <c r="AD125" s="86"/>
      <c r="AE125" s="86"/>
      <c r="AF125" s="91"/>
      <c r="AG125" s="87"/>
      <c r="AH125" s="86"/>
      <c r="AI125" s="86"/>
      <c r="AJ125" s="86"/>
      <c r="AK125" s="86"/>
      <c r="AL125" s="92"/>
      <c r="AM125" s="125"/>
      <c r="AN125" s="86"/>
      <c r="AO125" s="86"/>
      <c r="AP125" s="86"/>
      <c r="AQ125" s="91"/>
      <c r="AR125" s="87"/>
      <c r="AS125" s="86"/>
      <c r="AT125" s="86"/>
      <c r="AU125" s="86"/>
      <c r="AV125" s="92"/>
      <c r="AW125" s="125"/>
      <c r="AX125" s="86"/>
      <c r="AY125" s="86"/>
      <c r="AZ125" s="86"/>
      <c r="BA125" s="93"/>
      <c r="BB125" s="93"/>
      <c r="BC125" s="91"/>
    </row>
    <row r="126" spans="2:55" ht="206.25">
      <c r="B126" s="6">
        <v>122</v>
      </c>
      <c r="C126" s="40" t="str">
        <f t="shared" si="2"/>
        <v>Verwaltungsschale im Detail [Aktualisierte Version]
マネジメントシェルの詳細【更新版</v>
      </c>
      <c r="D126" s="40" t="str">
        <f t="shared" si="3"/>
        <v>Industrie 4.0-Komponenten werden interoperabel – mit der Verwaltungsschale
Industrie 4.0コンポーネントの相互運用を可能にするマネジメントシェル</v>
      </c>
      <c r="E126" s="9" t="s">
        <v>467</v>
      </c>
      <c r="F126" s="9" t="s">
        <v>468</v>
      </c>
      <c r="G126" s="9" t="s">
        <v>747</v>
      </c>
      <c r="H126" s="9" t="s">
        <v>899</v>
      </c>
      <c r="I126" s="16">
        <v>43549</v>
      </c>
      <c r="J126" s="10" t="s">
        <v>349</v>
      </c>
      <c r="K126" s="9"/>
      <c r="L126" s="10">
        <v>2</v>
      </c>
      <c r="M126" s="9" t="s">
        <v>2032</v>
      </c>
      <c r="N126" s="119" t="s">
        <v>1592</v>
      </c>
      <c r="O126" s="9"/>
      <c r="P126" s="10">
        <f t="shared" si="4"/>
        <v>0</v>
      </c>
      <c r="Q126" s="9" t="s">
        <v>164</v>
      </c>
      <c r="R126" s="9"/>
      <c r="S126" s="14">
        <v>43549</v>
      </c>
      <c r="T126" s="9"/>
      <c r="U126" s="15" t="s">
        <v>246</v>
      </c>
      <c r="V126" s="125"/>
      <c r="W126" s="89"/>
      <c r="X126" s="87"/>
      <c r="Y126" s="86"/>
      <c r="Z126" s="90"/>
      <c r="AA126" s="125"/>
      <c r="AB126" s="86"/>
      <c r="AC126" s="86"/>
      <c r="AD126" s="86"/>
      <c r="AE126" s="86"/>
      <c r="AF126" s="91"/>
      <c r="AG126" s="87"/>
      <c r="AH126" s="86"/>
      <c r="AI126" s="86"/>
      <c r="AJ126" s="86"/>
      <c r="AK126" s="86"/>
      <c r="AL126" s="92"/>
      <c r="AM126" s="125"/>
      <c r="AN126" s="86"/>
      <c r="AO126" s="86"/>
      <c r="AP126" s="86"/>
      <c r="AQ126" s="91"/>
      <c r="AR126" s="87"/>
      <c r="AS126" s="86"/>
      <c r="AT126" s="86"/>
      <c r="AU126" s="86"/>
      <c r="AV126" s="92"/>
      <c r="AW126" s="125"/>
      <c r="AX126" s="86"/>
      <c r="AY126" s="86"/>
      <c r="AZ126" s="86"/>
      <c r="BA126" s="93"/>
      <c r="BB126" s="93"/>
      <c r="BC126" s="91"/>
    </row>
    <row r="127" spans="2:55" ht="187.5">
      <c r="B127" s="6">
        <v>123</v>
      </c>
      <c r="C127" s="40" t="str">
        <f t="shared" si="2"/>
        <v>Verwaltungsschale in der Praxis (Flyer)
マネジメントシェルの実際 [チラシ）</v>
      </c>
      <c r="D127" s="40" t="str">
        <f t="shared" si="3"/>
        <v>Wie Unternehmen Daten in der Industrie 4.0 standardisiert nutzen und verwalten können – ein Anwendungsszenario
企業がIndustrie 4.0でデータを標準的に利用・管理する方法 - アプリケーションのシナリオ</v>
      </c>
      <c r="E127" s="9" t="s">
        <v>465</v>
      </c>
      <c r="F127" s="9" t="s">
        <v>466</v>
      </c>
      <c r="G127" s="9" t="s">
        <v>746</v>
      </c>
      <c r="H127" s="9" t="s">
        <v>898</v>
      </c>
      <c r="I127" s="16">
        <v>43549</v>
      </c>
      <c r="J127" s="10" t="s">
        <v>349</v>
      </c>
      <c r="K127" s="9"/>
      <c r="L127" s="10">
        <v>2</v>
      </c>
      <c r="M127" s="9" t="s">
        <v>1818</v>
      </c>
      <c r="N127" s="119" t="s">
        <v>1819</v>
      </c>
      <c r="O127" s="9"/>
      <c r="P127" s="10">
        <f t="shared" si="4"/>
        <v>0</v>
      </c>
      <c r="Q127" s="9" t="s">
        <v>165</v>
      </c>
      <c r="R127" s="9" t="s">
        <v>52</v>
      </c>
      <c r="S127" s="14">
        <v>43549</v>
      </c>
      <c r="T127" s="9"/>
      <c r="U127" s="15" t="s">
        <v>283</v>
      </c>
      <c r="V127" s="125"/>
      <c r="W127" s="89"/>
      <c r="X127" s="87"/>
      <c r="Y127" s="86"/>
      <c r="Z127" s="90"/>
      <c r="AA127" s="125"/>
      <c r="AB127" s="86"/>
      <c r="AC127" s="86"/>
      <c r="AD127" s="86"/>
      <c r="AE127" s="86"/>
      <c r="AF127" s="91"/>
      <c r="AG127" s="87"/>
      <c r="AH127" s="86"/>
      <c r="AI127" s="86"/>
      <c r="AJ127" s="86"/>
      <c r="AK127" s="86"/>
      <c r="AL127" s="92"/>
      <c r="AM127" s="125"/>
      <c r="AN127" s="86"/>
      <c r="AO127" s="86"/>
      <c r="AP127" s="86"/>
      <c r="AQ127" s="91"/>
      <c r="AR127" s="87"/>
      <c r="AS127" s="86"/>
      <c r="AT127" s="86"/>
      <c r="AU127" s="86"/>
      <c r="AV127" s="92"/>
      <c r="AW127" s="125"/>
      <c r="AX127" s="86"/>
      <c r="AY127" s="86"/>
      <c r="AZ127" s="86"/>
      <c r="BA127" s="93"/>
      <c r="BB127" s="93"/>
      <c r="BC127" s="91"/>
    </row>
    <row r="128" spans="2:55" ht="187.5">
      <c r="B128" s="6">
        <v>124</v>
      </c>
      <c r="C128" s="40" t="str">
        <f t="shared" si="2"/>
        <v>Digitale Geschäftsmodelle für die Industrie 4.0
Industrie 4.0のためのデジタルビジネスモデル</v>
      </c>
      <c r="D128" s="40" t="str">
        <f t="shared" si="3"/>
        <v xml:space="preserve">
</v>
      </c>
      <c r="E128" s="9" t="s">
        <v>464</v>
      </c>
      <c r="F128" s="9"/>
      <c r="G128" s="9" t="s">
        <v>315</v>
      </c>
      <c r="H128" s="9"/>
      <c r="I128" s="16">
        <v>43551</v>
      </c>
      <c r="J128" s="10" t="s">
        <v>349</v>
      </c>
      <c r="K128" s="9"/>
      <c r="L128" s="10">
        <v>44</v>
      </c>
      <c r="M128" s="9" t="s">
        <v>1820</v>
      </c>
      <c r="N128" s="119" t="s">
        <v>1819</v>
      </c>
      <c r="O128" s="9"/>
      <c r="P128" s="10">
        <f t="shared" si="4"/>
        <v>238</v>
      </c>
      <c r="Q128" s="9" t="s">
        <v>147</v>
      </c>
      <c r="R128" s="9"/>
      <c r="S128" s="14">
        <v>43789</v>
      </c>
      <c r="T128" s="9"/>
      <c r="U128" s="15" t="s">
        <v>246</v>
      </c>
      <c r="V128" s="125"/>
      <c r="W128" s="89"/>
      <c r="X128" s="87"/>
      <c r="Y128" s="86"/>
      <c r="Z128" s="90"/>
      <c r="AA128" s="125"/>
      <c r="AB128" s="86"/>
      <c r="AC128" s="86"/>
      <c r="AD128" s="86"/>
      <c r="AE128" s="86"/>
      <c r="AF128" s="91"/>
      <c r="AG128" s="87"/>
      <c r="AH128" s="86"/>
      <c r="AI128" s="86"/>
      <c r="AJ128" s="86"/>
      <c r="AK128" s="86"/>
      <c r="AL128" s="92"/>
      <c r="AM128" s="125"/>
      <c r="AN128" s="86"/>
      <c r="AO128" s="86"/>
      <c r="AP128" s="86"/>
      <c r="AQ128" s="91"/>
      <c r="AR128" s="87"/>
      <c r="AS128" s="86"/>
      <c r="AT128" s="86"/>
      <c r="AU128" s="86"/>
      <c r="AV128" s="92"/>
      <c r="AW128" s="125"/>
      <c r="AX128" s="86"/>
      <c r="AY128" s="86"/>
      <c r="AZ128" s="86"/>
      <c r="BA128" s="93"/>
      <c r="BB128" s="93"/>
      <c r="BC128" s="91"/>
    </row>
    <row r="129" spans="2:55" ht="187.5">
      <c r="B129" s="6">
        <v>125</v>
      </c>
      <c r="C129" s="40" t="str">
        <f t="shared" si="2"/>
        <v>Which criteria do Industrie 4.0 products need to fulfill?
Industrie 4.0製品はどのような基準を満たす必要があるのでしょうか？</v>
      </c>
      <c r="D129" s="40" t="str">
        <f t="shared" si="3"/>
        <v xml:space="preserve">
</v>
      </c>
      <c r="E129" s="9" t="s">
        <v>98</v>
      </c>
      <c r="F129" s="9"/>
      <c r="G129" s="9" t="s">
        <v>641</v>
      </c>
      <c r="H129" s="9"/>
      <c r="I129" s="16">
        <v>43556</v>
      </c>
      <c r="J129" s="10" t="s">
        <v>349</v>
      </c>
      <c r="K129" s="9"/>
      <c r="L129" s="10">
        <v>32</v>
      </c>
      <c r="M129" s="9" t="s">
        <v>1821</v>
      </c>
      <c r="N129" s="119" t="s">
        <v>1822</v>
      </c>
      <c r="O129" s="9"/>
      <c r="P129" s="10">
        <f t="shared" si="4"/>
        <v>0</v>
      </c>
      <c r="Q129" s="9" t="s">
        <v>98</v>
      </c>
      <c r="R129" s="9"/>
      <c r="S129" s="14">
        <v>43556</v>
      </c>
      <c r="T129" s="9"/>
      <c r="U129" s="15" t="s">
        <v>226</v>
      </c>
      <c r="V129" s="125"/>
      <c r="W129" s="89"/>
      <c r="X129" s="87"/>
      <c r="Y129" s="86"/>
      <c r="Z129" s="90"/>
      <c r="AA129" s="125"/>
      <c r="AB129" s="86"/>
      <c r="AC129" s="86"/>
      <c r="AD129" s="86"/>
      <c r="AE129" s="86"/>
      <c r="AF129" s="91"/>
      <c r="AG129" s="87"/>
      <c r="AH129" s="86"/>
      <c r="AI129" s="86"/>
      <c r="AJ129" s="86"/>
      <c r="AK129" s="86"/>
      <c r="AL129" s="92"/>
      <c r="AM129" s="125"/>
      <c r="AN129" s="86"/>
      <c r="AO129" s="86"/>
      <c r="AP129" s="86"/>
      <c r="AQ129" s="91"/>
      <c r="AR129" s="87"/>
      <c r="AS129" s="86"/>
      <c r="AT129" s="86"/>
      <c r="AU129" s="86"/>
      <c r="AV129" s="92"/>
      <c r="AW129" s="125"/>
      <c r="AX129" s="86"/>
      <c r="AY129" s="86"/>
      <c r="AZ129" s="86"/>
      <c r="BA129" s="93"/>
      <c r="BB129" s="93"/>
      <c r="BC129" s="91"/>
    </row>
    <row r="130" spans="2:55" ht="206.25">
      <c r="B130" s="6">
        <v>126</v>
      </c>
      <c r="C130" s="40" t="str">
        <f t="shared" si="2"/>
        <v>Vorstudie zur Entwicklung einer bedarfs- und nutzergerechten Unterstützung von KMU bei der Einführung und Anwendung von Industrie 4.0
中小企業のIndustrie 4.0導入・活用におけるニーズ開拓とユーザー志向の支援に関する予備的研究</v>
      </c>
      <c r="D130" s="40" t="str">
        <f t="shared" si="3"/>
        <v xml:space="preserve">
</v>
      </c>
      <c r="E130" s="9" t="s">
        <v>463</v>
      </c>
      <c r="F130" s="9"/>
      <c r="G130" s="9" t="s">
        <v>745</v>
      </c>
      <c r="H130" s="9"/>
      <c r="I130" s="16">
        <v>43556</v>
      </c>
      <c r="J130" s="10" t="s">
        <v>349</v>
      </c>
      <c r="K130" s="9"/>
      <c r="L130" s="10">
        <v>52</v>
      </c>
      <c r="M130" s="9" t="s">
        <v>1823</v>
      </c>
      <c r="N130" s="119" t="s">
        <v>1824</v>
      </c>
      <c r="O130" s="9"/>
      <c r="P130" s="10"/>
      <c r="Q130" s="10"/>
      <c r="R130" s="10"/>
      <c r="S130" s="10"/>
      <c r="T130" s="10"/>
      <c r="U130" s="10"/>
      <c r="V130" s="125"/>
      <c r="W130" s="89"/>
      <c r="X130" s="87"/>
      <c r="Y130" s="86"/>
      <c r="Z130" s="90"/>
      <c r="AA130" s="125"/>
      <c r="AB130" s="86"/>
      <c r="AC130" s="86"/>
      <c r="AD130" s="86"/>
      <c r="AE130" s="86"/>
      <c r="AF130" s="91"/>
      <c r="AG130" s="87"/>
      <c r="AH130" s="86"/>
      <c r="AI130" s="86"/>
      <c r="AJ130" s="86"/>
      <c r="AK130" s="86"/>
      <c r="AL130" s="92"/>
      <c r="AM130" s="125"/>
      <c r="AN130" s="86"/>
      <c r="AO130" s="86"/>
      <c r="AP130" s="86"/>
      <c r="AQ130" s="91"/>
      <c r="AR130" s="87"/>
      <c r="AS130" s="86"/>
      <c r="AT130" s="86"/>
      <c r="AU130" s="86"/>
      <c r="AV130" s="92"/>
      <c r="AW130" s="125"/>
      <c r="AX130" s="86"/>
      <c r="AY130" s="86"/>
      <c r="AZ130" s="86"/>
      <c r="BA130" s="93"/>
      <c r="BB130" s="93"/>
      <c r="BC130" s="91"/>
    </row>
    <row r="131" spans="2:55" ht="243.75">
      <c r="B131" s="6">
        <v>127</v>
      </c>
      <c r="C131" s="40" t="str">
        <f t="shared" si="2"/>
        <v>Akzeptanz von Industrie 4.0
インダストリー4.0の受容</v>
      </c>
      <c r="D131" s="40" t="str">
        <f t="shared" si="3"/>
        <v xml:space="preserve">
</v>
      </c>
      <c r="E131" s="9" t="s">
        <v>462</v>
      </c>
      <c r="F131" s="9"/>
      <c r="G131" s="9" t="s">
        <v>744</v>
      </c>
      <c r="H131" s="9"/>
      <c r="I131" s="16">
        <v>43556</v>
      </c>
      <c r="J131" s="10" t="s">
        <v>349</v>
      </c>
      <c r="K131" s="9"/>
      <c r="L131" s="10">
        <v>20</v>
      </c>
      <c r="M131" s="9" t="s">
        <v>1826</v>
      </c>
      <c r="N131" s="119" t="s">
        <v>1825</v>
      </c>
      <c r="O131" s="9"/>
      <c r="P131" s="10"/>
      <c r="Q131" s="10"/>
      <c r="R131" s="10"/>
      <c r="S131" s="10"/>
      <c r="T131" s="10"/>
      <c r="U131" s="10"/>
      <c r="V131" s="125"/>
      <c r="W131" s="89"/>
      <c r="X131" s="87"/>
      <c r="Y131" s="86"/>
      <c r="Z131" s="90"/>
      <c r="AA131" s="125"/>
      <c r="AB131" s="86"/>
      <c r="AC131" s="86"/>
      <c r="AD131" s="86"/>
      <c r="AE131" s="86"/>
      <c r="AF131" s="91"/>
      <c r="AG131" s="87"/>
      <c r="AH131" s="86"/>
      <c r="AI131" s="86"/>
      <c r="AJ131" s="86"/>
      <c r="AK131" s="86"/>
      <c r="AL131" s="92"/>
      <c r="AM131" s="125"/>
      <c r="AN131" s="86"/>
      <c r="AO131" s="86"/>
      <c r="AP131" s="86"/>
      <c r="AQ131" s="91"/>
      <c r="AR131" s="87"/>
      <c r="AS131" s="86"/>
      <c r="AT131" s="86"/>
      <c r="AU131" s="86"/>
      <c r="AV131" s="92"/>
      <c r="AW131" s="125"/>
      <c r="AX131" s="86"/>
      <c r="AY131" s="86"/>
      <c r="AZ131" s="86"/>
      <c r="BA131" s="93"/>
      <c r="BB131" s="93"/>
      <c r="BC131" s="91"/>
    </row>
    <row r="132" spans="2:55" ht="225">
      <c r="B132" s="6">
        <v>128</v>
      </c>
      <c r="C132" s="40" t="str">
        <f t="shared" si="2"/>
        <v>Schneller zum Markterfolg – Memorandum des Forschungsbeirats der Plattform Industrie 4.0 für ein agileres und flexibleres Innovationssystem in Deutschland
より迅速な市場投入 - ドイツにおけるより機敏で柔軟なイノベーションシステムのためのIndustrie 4.0 Platformの研究諮問委員会の覚書</v>
      </c>
      <c r="D132" s="40" t="str">
        <f t="shared" si="3"/>
        <v xml:space="preserve">
</v>
      </c>
      <c r="E132" s="9" t="s">
        <v>461</v>
      </c>
      <c r="F132" s="9"/>
      <c r="G132" s="9" t="s">
        <v>743</v>
      </c>
      <c r="H132" s="9"/>
      <c r="I132" s="16">
        <v>43556</v>
      </c>
      <c r="J132" s="10" t="s">
        <v>349</v>
      </c>
      <c r="K132" s="9"/>
      <c r="L132" s="10">
        <v>7</v>
      </c>
      <c r="M132" s="9" t="s">
        <v>1828</v>
      </c>
      <c r="N132" s="119" t="s">
        <v>1827</v>
      </c>
      <c r="O132" s="82" t="s">
        <v>1829</v>
      </c>
      <c r="P132" s="10">
        <f>S132-I132</f>
        <v>0</v>
      </c>
      <c r="Q132" s="9" t="s">
        <v>163</v>
      </c>
      <c r="R132" s="9"/>
      <c r="S132" s="14">
        <v>43556</v>
      </c>
      <c r="T132" s="9"/>
      <c r="U132" s="15" t="s">
        <v>282</v>
      </c>
      <c r="V132" s="125"/>
      <c r="W132" s="89"/>
      <c r="X132" s="87"/>
      <c r="Y132" s="86"/>
      <c r="Z132" s="90"/>
      <c r="AA132" s="125"/>
      <c r="AB132" s="86"/>
      <c r="AC132" s="86"/>
      <c r="AD132" s="86"/>
      <c r="AE132" s="86"/>
      <c r="AF132" s="91"/>
      <c r="AG132" s="87"/>
      <c r="AH132" s="86"/>
      <c r="AI132" s="86"/>
      <c r="AJ132" s="86"/>
      <c r="AK132" s="86"/>
      <c r="AL132" s="92"/>
      <c r="AM132" s="125"/>
      <c r="AN132" s="86"/>
      <c r="AO132" s="86"/>
      <c r="AP132" s="86"/>
      <c r="AQ132" s="91"/>
      <c r="AR132" s="87"/>
      <c r="AS132" s="86"/>
      <c r="AT132" s="86"/>
      <c r="AU132" s="86"/>
      <c r="AV132" s="92"/>
      <c r="AW132" s="125"/>
      <c r="AX132" s="86"/>
      <c r="AY132" s="86"/>
      <c r="AZ132" s="86"/>
      <c r="BA132" s="93"/>
      <c r="BB132" s="93"/>
      <c r="BC132" s="91"/>
    </row>
    <row r="133" spans="2:55" ht="187.5">
      <c r="B133" s="6">
        <v>129</v>
      </c>
      <c r="C133" s="40" t="str">
        <f t="shared" ref="C133:C196" si="5">E133&amp;CHAR(10)&amp;G133</f>
        <v>Sichere unternehmensübergreifende Kommunikation mit OPC UA
OPC UAによるセキュアな企業間通信</v>
      </c>
      <c r="D133" s="40" t="str">
        <f t="shared" ref="D133:D196" si="6">F133&amp;CHAR(10)&amp;H133</f>
        <v xml:space="preserve">
</v>
      </c>
      <c r="E133" s="9" t="s">
        <v>460</v>
      </c>
      <c r="F133" s="9"/>
      <c r="G133" s="9" t="s">
        <v>742</v>
      </c>
      <c r="H133" s="9"/>
      <c r="I133" s="16">
        <v>43556</v>
      </c>
      <c r="J133" s="10" t="s">
        <v>349</v>
      </c>
      <c r="K133" s="9"/>
      <c r="L133" s="10">
        <v>28</v>
      </c>
      <c r="M133" s="9" t="s">
        <v>1830</v>
      </c>
      <c r="N133" s="119" t="s">
        <v>1831</v>
      </c>
      <c r="O133" s="9"/>
      <c r="P133" s="10">
        <f>S133-I133</f>
        <v>0</v>
      </c>
      <c r="Q133" s="9" t="s">
        <v>162</v>
      </c>
      <c r="R133" s="9"/>
      <c r="S133" s="14">
        <v>43556</v>
      </c>
      <c r="T133" s="9"/>
      <c r="U133" s="15" t="s">
        <v>226</v>
      </c>
      <c r="V133" s="125"/>
      <c r="W133" s="89"/>
      <c r="X133" s="87"/>
      <c r="Y133" s="86"/>
      <c r="Z133" s="90"/>
      <c r="AA133" s="125"/>
      <c r="AB133" s="86"/>
      <c r="AC133" s="86"/>
      <c r="AD133" s="86"/>
      <c r="AE133" s="86"/>
      <c r="AF133" s="91"/>
      <c r="AG133" s="87"/>
      <c r="AH133" s="86"/>
      <c r="AI133" s="86"/>
      <c r="AJ133" s="86"/>
      <c r="AK133" s="86"/>
      <c r="AL133" s="92"/>
      <c r="AM133" s="125"/>
      <c r="AN133" s="86"/>
      <c r="AO133" s="86"/>
      <c r="AP133" s="86"/>
      <c r="AQ133" s="91"/>
      <c r="AR133" s="87"/>
      <c r="AS133" s="86"/>
      <c r="AT133" s="86"/>
      <c r="AU133" s="86"/>
      <c r="AV133" s="92"/>
      <c r="AW133" s="125"/>
      <c r="AX133" s="86"/>
      <c r="AY133" s="86"/>
      <c r="AZ133" s="86"/>
      <c r="BA133" s="93"/>
      <c r="BB133" s="93"/>
      <c r="BC133" s="91"/>
    </row>
    <row r="134" spans="2:55" ht="150">
      <c r="B134" s="6">
        <v>130</v>
      </c>
      <c r="C134" s="40" t="str">
        <f t="shared" si="5"/>
        <v>Künstliche Intelligenz in Sicherheitsaspekten der Industrie 4.0
Industrie 4.0におけるセキュリティの側面における人工知能</v>
      </c>
      <c r="D134" s="40" t="str">
        <f t="shared" si="6"/>
        <v xml:space="preserve">
</v>
      </c>
      <c r="E134" s="9" t="s">
        <v>459</v>
      </c>
      <c r="F134" s="9"/>
      <c r="G134" s="9" t="s">
        <v>741</v>
      </c>
      <c r="H134" s="9"/>
      <c r="I134" s="16">
        <v>43556</v>
      </c>
      <c r="J134" s="10" t="s">
        <v>349</v>
      </c>
      <c r="K134" s="9"/>
      <c r="L134" s="10">
        <v>32</v>
      </c>
      <c r="M134" s="9" t="s">
        <v>1834</v>
      </c>
      <c r="N134" s="119" t="s">
        <v>1832</v>
      </c>
      <c r="O134" s="82" t="s">
        <v>1833</v>
      </c>
      <c r="P134" s="10">
        <f>S134-I134</f>
        <v>73</v>
      </c>
      <c r="Q134" s="9" t="s">
        <v>158</v>
      </c>
      <c r="R134" s="9"/>
      <c r="S134" s="14">
        <v>43629</v>
      </c>
      <c r="T134" s="9"/>
      <c r="U134" s="15" t="s">
        <v>225</v>
      </c>
      <c r="V134" s="125"/>
      <c r="W134" s="89"/>
      <c r="X134" s="87"/>
      <c r="Y134" s="86"/>
      <c r="Z134" s="90"/>
      <c r="AA134" s="125"/>
      <c r="AB134" s="86"/>
      <c r="AC134" s="86"/>
      <c r="AD134" s="86"/>
      <c r="AE134" s="86"/>
      <c r="AF134" s="91"/>
      <c r="AG134" s="87"/>
      <c r="AH134" s="86"/>
      <c r="AI134" s="86"/>
      <c r="AJ134" s="86"/>
      <c r="AK134" s="86"/>
      <c r="AL134" s="92"/>
      <c r="AM134" s="125"/>
      <c r="AN134" s="86"/>
      <c r="AO134" s="86"/>
      <c r="AP134" s="86"/>
      <c r="AQ134" s="91"/>
      <c r="AR134" s="87"/>
      <c r="AS134" s="86"/>
      <c r="AT134" s="86"/>
      <c r="AU134" s="86"/>
      <c r="AV134" s="92"/>
      <c r="AW134" s="125"/>
      <c r="AX134" s="86"/>
      <c r="AY134" s="86"/>
      <c r="AZ134" s="86"/>
      <c r="BA134" s="93"/>
      <c r="BB134" s="93"/>
      <c r="BC134" s="91"/>
    </row>
    <row r="135" spans="2:55" ht="225">
      <c r="B135" s="6">
        <v>131</v>
      </c>
      <c r="C135" s="40" t="str">
        <f t="shared" si="5"/>
        <v>Fortschrittsbericht 2019
プログレスレポート2019</v>
      </c>
      <c r="D135" s="40" t="str">
        <f t="shared" si="6"/>
        <v>Industrie 4.0 gestalten. Souverän. Interoperabel. Nachhaltig.
インダストリー4.0を形作る。ソブリン 相互運用性がある。サステイナブル。</v>
      </c>
      <c r="E135" s="9" t="s">
        <v>457</v>
      </c>
      <c r="F135" s="9" t="s">
        <v>458</v>
      </c>
      <c r="G135" s="9" t="s">
        <v>316</v>
      </c>
      <c r="H135" s="9" t="s">
        <v>897</v>
      </c>
      <c r="I135" s="16">
        <v>43556</v>
      </c>
      <c r="J135" s="10" t="s">
        <v>349</v>
      </c>
      <c r="K135" s="9" t="s">
        <v>1003</v>
      </c>
      <c r="L135" s="10">
        <v>52</v>
      </c>
      <c r="M135" s="9" t="s">
        <v>1836</v>
      </c>
      <c r="N135" s="119" t="s">
        <v>1835</v>
      </c>
      <c r="O135" s="9"/>
      <c r="P135" s="10">
        <f>S135-I135</f>
        <v>84</v>
      </c>
      <c r="Q135" s="9" t="s">
        <v>156</v>
      </c>
      <c r="R135" s="9" t="s">
        <v>51</v>
      </c>
      <c r="S135" s="14">
        <v>43640</v>
      </c>
      <c r="T135" s="9"/>
      <c r="U135" s="15" t="s">
        <v>245</v>
      </c>
      <c r="V135" s="125"/>
      <c r="W135" s="89"/>
      <c r="X135" s="87"/>
      <c r="Y135" s="86"/>
      <c r="Z135" s="90"/>
      <c r="AA135" s="125"/>
      <c r="AB135" s="86"/>
      <c r="AC135" s="86"/>
      <c r="AD135" s="86"/>
      <c r="AE135" s="86"/>
      <c r="AF135" s="91"/>
      <c r="AG135" s="87"/>
      <c r="AH135" s="86"/>
      <c r="AI135" s="86"/>
      <c r="AJ135" s="86"/>
      <c r="AK135" s="86"/>
      <c r="AL135" s="92"/>
      <c r="AM135" s="125"/>
      <c r="AN135" s="86"/>
      <c r="AO135" s="86"/>
      <c r="AP135" s="86"/>
      <c r="AQ135" s="91"/>
      <c r="AR135" s="87"/>
      <c r="AS135" s="86"/>
      <c r="AT135" s="86"/>
      <c r="AU135" s="86"/>
      <c r="AV135" s="92"/>
      <c r="AW135" s="125"/>
      <c r="AX135" s="86"/>
      <c r="AY135" s="86"/>
      <c r="AZ135" s="86"/>
      <c r="BA135" s="93"/>
      <c r="BB135" s="93"/>
      <c r="BC135" s="91"/>
    </row>
    <row r="136" spans="2:55" ht="187.5">
      <c r="B136" s="6">
        <v>132</v>
      </c>
      <c r="C136" s="40" t="str">
        <f t="shared" si="5"/>
        <v>Leitbild für Industrie 4.0
インダストリー4.0に向けたミッションステートメント</v>
      </c>
      <c r="D136" s="40" t="str">
        <f t="shared" si="6"/>
        <v xml:space="preserve">
</v>
      </c>
      <c r="E136" s="9" t="s">
        <v>456</v>
      </c>
      <c r="F136" s="9"/>
      <c r="G136" s="9" t="s">
        <v>740</v>
      </c>
      <c r="H136" s="9"/>
      <c r="I136" s="16">
        <v>43607</v>
      </c>
      <c r="J136" s="10" t="s">
        <v>349</v>
      </c>
      <c r="K136" s="9"/>
      <c r="L136" s="10">
        <v>8</v>
      </c>
      <c r="M136" s="9" t="s">
        <v>1837</v>
      </c>
      <c r="N136" s="119" t="s">
        <v>1838</v>
      </c>
      <c r="O136" s="9"/>
      <c r="P136" s="10"/>
      <c r="Q136" s="10"/>
      <c r="R136" s="10"/>
      <c r="S136" s="10"/>
      <c r="T136" s="10"/>
      <c r="U136" s="10"/>
      <c r="V136" s="125"/>
      <c r="W136" s="89"/>
      <c r="X136" s="87"/>
      <c r="Y136" s="86"/>
      <c r="Z136" s="90"/>
      <c r="AA136" s="125"/>
      <c r="AB136" s="86"/>
      <c r="AC136" s="86"/>
      <c r="AD136" s="86"/>
      <c r="AE136" s="86"/>
      <c r="AF136" s="91"/>
      <c r="AG136" s="87"/>
      <c r="AH136" s="86"/>
      <c r="AI136" s="86"/>
      <c r="AJ136" s="86"/>
      <c r="AK136" s="86"/>
      <c r="AL136" s="92"/>
      <c r="AM136" s="125"/>
      <c r="AN136" s="86"/>
      <c r="AO136" s="86"/>
      <c r="AP136" s="86"/>
      <c r="AQ136" s="91"/>
      <c r="AR136" s="87"/>
      <c r="AS136" s="86"/>
      <c r="AT136" s="86"/>
      <c r="AU136" s="86"/>
      <c r="AV136" s="92"/>
      <c r="AW136" s="125"/>
      <c r="AX136" s="86"/>
      <c r="AY136" s="86"/>
      <c r="AZ136" s="86"/>
      <c r="BA136" s="93"/>
      <c r="BB136" s="93"/>
      <c r="BC136" s="91"/>
    </row>
    <row r="137" spans="2:55" ht="150">
      <c r="B137" s="6">
        <v>133</v>
      </c>
      <c r="C137" s="40" t="str">
        <f t="shared" si="5"/>
        <v>Künstliche Intelligenz und Recht im Kontext von Industrie 4.0
インダストリー4.0の文脈における人工知能と法律</v>
      </c>
      <c r="D137" s="40" t="str">
        <f t="shared" si="6"/>
        <v xml:space="preserve">
</v>
      </c>
      <c r="E137" s="9" t="s">
        <v>455</v>
      </c>
      <c r="F137" s="9"/>
      <c r="G137" s="9" t="s">
        <v>739</v>
      </c>
      <c r="H137" s="9"/>
      <c r="I137" s="16">
        <v>43612</v>
      </c>
      <c r="J137" s="10" t="s">
        <v>349</v>
      </c>
      <c r="K137" s="9"/>
      <c r="L137" s="10">
        <v>38</v>
      </c>
      <c r="M137" s="9" t="s">
        <v>1840</v>
      </c>
      <c r="N137" s="119" t="s">
        <v>1839</v>
      </c>
      <c r="O137" s="9"/>
      <c r="P137" s="10">
        <f>S137-I137</f>
        <v>0</v>
      </c>
      <c r="Q137" s="9" t="s">
        <v>161</v>
      </c>
      <c r="R137" s="9"/>
      <c r="S137" s="14">
        <v>43612</v>
      </c>
      <c r="T137" s="9"/>
      <c r="U137" s="15" t="s">
        <v>246</v>
      </c>
      <c r="V137" s="125"/>
      <c r="W137" s="89"/>
      <c r="X137" s="87"/>
      <c r="Y137" s="86"/>
      <c r="Z137" s="90"/>
      <c r="AA137" s="125"/>
      <c r="AB137" s="86"/>
      <c r="AC137" s="86"/>
      <c r="AD137" s="86"/>
      <c r="AE137" s="86"/>
      <c r="AF137" s="91"/>
      <c r="AG137" s="87"/>
      <c r="AH137" s="86"/>
      <c r="AI137" s="86"/>
      <c r="AJ137" s="86"/>
      <c r="AK137" s="86"/>
      <c r="AL137" s="92"/>
      <c r="AM137" s="125"/>
      <c r="AN137" s="86"/>
      <c r="AO137" s="86"/>
      <c r="AP137" s="86"/>
      <c r="AQ137" s="91"/>
      <c r="AR137" s="87"/>
      <c r="AS137" s="86"/>
      <c r="AT137" s="86"/>
      <c r="AU137" s="86"/>
      <c r="AV137" s="92"/>
      <c r="AW137" s="125"/>
      <c r="AX137" s="86"/>
      <c r="AY137" s="86"/>
      <c r="AZ137" s="86"/>
      <c r="BA137" s="93"/>
      <c r="BB137" s="93"/>
      <c r="BC137" s="91"/>
    </row>
    <row r="138" spans="2:55" ht="187.5">
      <c r="B138" s="6">
        <v>134</v>
      </c>
      <c r="C138" s="40" t="str">
        <f t="shared" si="5"/>
        <v xml:space="preserve">2030 Vision for Industrie 4.0
</v>
      </c>
      <c r="D138" s="40" t="str">
        <f t="shared" si="6"/>
        <v xml:space="preserve">
</v>
      </c>
      <c r="E138" s="9" t="s">
        <v>159</v>
      </c>
      <c r="F138" s="9"/>
      <c r="G138" s="9"/>
      <c r="H138" s="9"/>
      <c r="I138" s="16"/>
      <c r="J138" s="10"/>
      <c r="K138" s="9"/>
      <c r="L138" s="10">
        <v>8</v>
      </c>
      <c r="M138" s="9" t="s">
        <v>1842</v>
      </c>
      <c r="N138" s="9"/>
      <c r="O138" s="82" t="s">
        <v>1841</v>
      </c>
      <c r="P138" s="10"/>
      <c r="Q138" s="9" t="s">
        <v>159</v>
      </c>
      <c r="R138" s="9"/>
      <c r="S138" s="14">
        <v>43629</v>
      </c>
      <c r="T138" s="9">
        <v>8</v>
      </c>
      <c r="U138" s="15" t="s">
        <v>280</v>
      </c>
      <c r="V138" s="125"/>
      <c r="W138" s="89"/>
      <c r="X138" s="87"/>
      <c r="Y138" s="86"/>
      <c r="Z138" s="90"/>
      <c r="AA138" s="125"/>
      <c r="AB138" s="86"/>
      <c r="AC138" s="86"/>
      <c r="AD138" s="86"/>
      <c r="AE138" s="86"/>
      <c r="AF138" s="91"/>
      <c r="AG138" s="87"/>
      <c r="AH138" s="86"/>
      <c r="AI138" s="86"/>
      <c r="AJ138" s="86"/>
      <c r="AK138" s="86"/>
      <c r="AL138" s="92"/>
      <c r="AM138" s="125"/>
      <c r="AN138" s="86"/>
      <c r="AO138" s="86"/>
      <c r="AP138" s="86"/>
      <c r="AQ138" s="91"/>
      <c r="AR138" s="87"/>
      <c r="AS138" s="86"/>
      <c r="AT138" s="86"/>
      <c r="AU138" s="86"/>
      <c r="AV138" s="92"/>
      <c r="AW138" s="125"/>
      <c r="AX138" s="86"/>
      <c r="AY138" s="86"/>
      <c r="AZ138" s="86"/>
      <c r="BA138" s="93"/>
      <c r="BB138" s="93"/>
      <c r="BC138" s="91"/>
    </row>
    <row r="139" spans="2:55" ht="131.25">
      <c r="B139" s="6">
        <v>135</v>
      </c>
      <c r="C139" s="40" t="str">
        <f t="shared" si="5"/>
        <v>Grafik des Leitbildes 2030 für Industrie 4.0
インダストリー4.0ビジョン2030のグラフィック</v>
      </c>
      <c r="D139" s="40" t="str">
        <f t="shared" si="6"/>
        <v xml:space="preserve">
</v>
      </c>
      <c r="E139" s="9" t="s">
        <v>454</v>
      </c>
      <c r="F139" s="9"/>
      <c r="G139" s="9" t="s">
        <v>738</v>
      </c>
      <c r="H139" s="9"/>
      <c r="I139" s="16">
        <v>43630</v>
      </c>
      <c r="J139" s="10" t="s">
        <v>453</v>
      </c>
      <c r="K139" s="9"/>
      <c r="L139" s="10">
        <v>1</v>
      </c>
      <c r="M139" s="9" t="s">
        <v>1844</v>
      </c>
      <c r="N139" s="119" t="s">
        <v>1843</v>
      </c>
      <c r="O139" s="9"/>
      <c r="P139" s="10">
        <f t="shared" ref="P139:P144" si="7">S139-I139</f>
        <v>0</v>
      </c>
      <c r="Q139" s="9" t="s">
        <v>157</v>
      </c>
      <c r="R139" s="9"/>
      <c r="S139" s="14">
        <v>43630</v>
      </c>
      <c r="T139" s="9"/>
      <c r="U139" s="15" t="s">
        <v>279</v>
      </c>
      <c r="V139" s="125"/>
      <c r="W139" s="89"/>
      <c r="X139" s="87"/>
      <c r="Y139" s="86"/>
      <c r="Z139" s="90"/>
      <c r="AA139" s="125"/>
      <c r="AB139" s="86"/>
      <c r="AC139" s="86"/>
      <c r="AD139" s="86"/>
      <c r="AE139" s="86"/>
      <c r="AF139" s="91"/>
      <c r="AG139" s="87"/>
      <c r="AH139" s="86"/>
      <c r="AI139" s="86"/>
      <c r="AJ139" s="86"/>
      <c r="AK139" s="86"/>
      <c r="AL139" s="92"/>
      <c r="AM139" s="125"/>
      <c r="AN139" s="86"/>
      <c r="AO139" s="86"/>
      <c r="AP139" s="86"/>
      <c r="AQ139" s="91"/>
      <c r="AR139" s="87"/>
      <c r="AS139" s="86"/>
      <c r="AT139" s="86"/>
      <c r="AU139" s="86"/>
      <c r="AV139" s="92"/>
      <c r="AW139" s="125"/>
      <c r="AX139" s="86"/>
      <c r="AY139" s="86"/>
      <c r="AZ139" s="86"/>
      <c r="BA139" s="93"/>
      <c r="BB139" s="93"/>
      <c r="BC139" s="91"/>
    </row>
    <row r="140" spans="2:55" ht="168.75">
      <c r="B140" s="6">
        <v>136</v>
      </c>
      <c r="C140" s="40" t="str">
        <f t="shared" si="5"/>
        <v>Die Verwaltungsschale im Detail - von der Idee zum implementierbaren Konzept [AKTUALISIERTE VERSION]
マネジメントシェルの詳細 - アイデアから実現可能なコンセプトまで【UPDATED VERSION】。</v>
      </c>
      <c r="D140" s="40" t="str">
        <f t="shared" si="6"/>
        <v xml:space="preserve">
</v>
      </c>
      <c r="E140" s="9" t="s">
        <v>452</v>
      </c>
      <c r="F140" s="9"/>
      <c r="G140" s="9" t="s">
        <v>737</v>
      </c>
      <c r="H140" s="9"/>
      <c r="I140" s="16">
        <v>43647</v>
      </c>
      <c r="J140" s="10" t="s">
        <v>349</v>
      </c>
      <c r="K140" s="9"/>
      <c r="L140" s="10">
        <v>60</v>
      </c>
      <c r="M140" s="9" t="s">
        <v>1846</v>
      </c>
      <c r="N140" s="119" t="s">
        <v>1845</v>
      </c>
      <c r="O140" s="9"/>
      <c r="P140" s="10">
        <f t="shared" si="7"/>
        <v>0</v>
      </c>
      <c r="Q140" s="9" t="s">
        <v>154</v>
      </c>
      <c r="R140" s="9"/>
      <c r="S140" s="14">
        <v>43647</v>
      </c>
      <c r="T140" s="9"/>
      <c r="U140" s="15" t="s">
        <v>236</v>
      </c>
      <c r="V140" s="125"/>
      <c r="W140" s="89"/>
      <c r="X140" s="87"/>
      <c r="Y140" s="86"/>
      <c r="Z140" s="90"/>
      <c r="AA140" s="125"/>
      <c r="AB140" s="86"/>
      <c r="AC140" s="86"/>
      <c r="AD140" s="86"/>
      <c r="AE140" s="86"/>
      <c r="AF140" s="91"/>
      <c r="AG140" s="87"/>
      <c r="AH140" s="86"/>
      <c r="AI140" s="86"/>
      <c r="AJ140" s="86"/>
      <c r="AK140" s="86"/>
      <c r="AL140" s="92"/>
      <c r="AM140" s="125"/>
      <c r="AN140" s="86"/>
      <c r="AO140" s="86"/>
      <c r="AP140" s="86"/>
      <c r="AQ140" s="91"/>
      <c r="AR140" s="87"/>
      <c r="AS140" s="86"/>
      <c r="AT140" s="86"/>
      <c r="AU140" s="86"/>
      <c r="AV140" s="92"/>
      <c r="AW140" s="125"/>
      <c r="AX140" s="86"/>
      <c r="AY140" s="86"/>
      <c r="AZ140" s="86"/>
      <c r="BA140" s="93"/>
      <c r="BB140" s="93"/>
      <c r="BC140" s="91"/>
    </row>
    <row r="141" spans="2:55" ht="131.25">
      <c r="B141" s="6">
        <v>137</v>
      </c>
      <c r="C141" s="40" t="str">
        <f t="shared" si="5"/>
        <v>Ambidexterity: Product Development in the NEW
両刀使い：NEWでの商品開発</v>
      </c>
      <c r="D141" s="40" t="str">
        <f t="shared" si="6"/>
        <v>[Publikation auf Englisch]
[英語での出版】（英語での出版］</v>
      </c>
      <c r="E141" s="9" t="s">
        <v>153</v>
      </c>
      <c r="F141" s="9" t="s">
        <v>451</v>
      </c>
      <c r="G141" s="9" t="s">
        <v>736</v>
      </c>
      <c r="H141" s="9" t="s">
        <v>896</v>
      </c>
      <c r="I141" s="16">
        <v>43654</v>
      </c>
      <c r="J141" s="10" t="s">
        <v>349</v>
      </c>
      <c r="K141" s="9" t="s">
        <v>1000</v>
      </c>
      <c r="L141" s="10">
        <v>12</v>
      </c>
      <c r="M141" s="9" t="s">
        <v>1848</v>
      </c>
      <c r="N141" s="119" t="s">
        <v>1847</v>
      </c>
      <c r="O141" s="9"/>
      <c r="P141" s="10">
        <f t="shared" si="7"/>
        <v>0</v>
      </c>
      <c r="Q141" s="9" t="s">
        <v>153</v>
      </c>
      <c r="R141" s="9"/>
      <c r="S141" s="14">
        <v>43654</v>
      </c>
      <c r="T141" s="9"/>
      <c r="U141" s="15" t="s">
        <v>278</v>
      </c>
      <c r="V141" s="125"/>
      <c r="W141" s="89"/>
      <c r="X141" s="87"/>
      <c r="Y141" s="86"/>
      <c r="Z141" s="90"/>
      <c r="AA141" s="125"/>
      <c r="AB141" s="86"/>
      <c r="AC141" s="86"/>
      <c r="AD141" s="86"/>
      <c r="AE141" s="86"/>
      <c r="AF141" s="91"/>
      <c r="AG141" s="87"/>
      <c r="AH141" s="86"/>
      <c r="AI141" s="86"/>
      <c r="AJ141" s="86"/>
      <c r="AK141" s="86"/>
      <c r="AL141" s="92"/>
      <c r="AM141" s="125"/>
      <c r="AN141" s="86"/>
      <c r="AO141" s="86"/>
      <c r="AP141" s="86"/>
      <c r="AQ141" s="91"/>
      <c r="AR141" s="87"/>
      <c r="AS141" s="86"/>
      <c r="AT141" s="86"/>
      <c r="AU141" s="86"/>
      <c r="AV141" s="92"/>
      <c r="AW141" s="125"/>
      <c r="AX141" s="86"/>
      <c r="AY141" s="86"/>
      <c r="AZ141" s="86"/>
      <c r="BA141" s="93"/>
      <c r="BB141" s="93"/>
      <c r="BC141" s="91"/>
    </row>
    <row r="142" spans="2:55" ht="187.5">
      <c r="B142" s="6">
        <v>138</v>
      </c>
      <c r="C142" s="40" t="str">
        <f t="shared" si="5"/>
        <v>Positionspapier Leitbild 2030 für Industrie 4.0
ポジションペーパー Leitbild 2030 for Industry 4.0</v>
      </c>
      <c r="D142" s="40" t="str">
        <f t="shared" si="6"/>
        <v xml:space="preserve">
</v>
      </c>
      <c r="E142" s="9" t="s">
        <v>450</v>
      </c>
      <c r="F142" s="9"/>
      <c r="G142" s="9" t="s">
        <v>735</v>
      </c>
      <c r="H142" s="9"/>
      <c r="I142" s="16">
        <v>43712</v>
      </c>
      <c r="J142" s="10" t="s">
        <v>349</v>
      </c>
      <c r="K142" s="9" t="s">
        <v>1001</v>
      </c>
      <c r="L142" s="10">
        <v>2</v>
      </c>
      <c r="M142" s="9" t="s">
        <v>1837</v>
      </c>
      <c r="N142" s="119" t="s">
        <v>1849</v>
      </c>
      <c r="O142" s="82" t="s">
        <v>1850</v>
      </c>
      <c r="P142" s="10">
        <f t="shared" si="7"/>
        <v>0</v>
      </c>
      <c r="Q142" s="9" t="s">
        <v>152</v>
      </c>
      <c r="R142" s="9"/>
      <c r="S142" s="14">
        <v>43712</v>
      </c>
      <c r="T142" s="9"/>
      <c r="U142" s="15" t="s">
        <v>277</v>
      </c>
      <c r="V142" s="125"/>
      <c r="W142" s="89"/>
      <c r="X142" s="87"/>
      <c r="Y142" s="86"/>
      <c r="Z142" s="90"/>
      <c r="AA142" s="125"/>
      <c r="AB142" s="86"/>
      <c r="AC142" s="86"/>
      <c r="AD142" s="86"/>
      <c r="AE142" s="86"/>
      <c r="AF142" s="91"/>
      <c r="AG142" s="87"/>
      <c r="AH142" s="86"/>
      <c r="AI142" s="86"/>
      <c r="AJ142" s="86"/>
      <c r="AK142" s="86"/>
      <c r="AL142" s="92"/>
      <c r="AM142" s="125"/>
      <c r="AN142" s="86"/>
      <c r="AO142" s="86"/>
      <c r="AP142" s="86"/>
      <c r="AQ142" s="91"/>
      <c r="AR142" s="87"/>
      <c r="AS142" s="86"/>
      <c r="AT142" s="86"/>
      <c r="AU142" s="86"/>
      <c r="AV142" s="92"/>
      <c r="AW142" s="125"/>
      <c r="AX142" s="86"/>
      <c r="AY142" s="86"/>
      <c r="AZ142" s="86"/>
      <c r="BA142" s="93"/>
      <c r="BB142" s="93"/>
      <c r="BC142" s="91"/>
    </row>
    <row r="143" spans="2:55" ht="262.5">
      <c r="B143" s="6">
        <v>139</v>
      </c>
      <c r="C143" s="40" t="str">
        <f t="shared" si="5"/>
        <v>KI und Robotik im Dienste der Menschen
AIとロボティクスを人に役立てる</v>
      </c>
      <c r="D143" s="40" t="str">
        <f t="shared" si="6"/>
        <v xml:space="preserve">
</v>
      </c>
      <c r="E143" s="9" t="s">
        <v>449</v>
      </c>
      <c r="F143" s="9"/>
      <c r="G143" s="9" t="s">
        <v>734</v>
      </c>
      <c r="H143" s="9"/>
      <c r="I143" s="16">
        <v>43714</v>
      </c>
      <c r="J143" s="10" t="s">
        <v>349</v>
      </c>
      <c r="K143" s="9" t="s">
        <v>1002</v>
      </c>
      <c r="L143" s="10">
        <v>36</v>
      </c>
      <c r="M143" s="9" t="s">
        <v>1852</v>
      </c>
      <c r="N143" s="119" t="s">
        <v>1851</v>
      </c>
      <c r="O143" s="9"/>
      <c r="P143" s="10">
        <f t="shared" si="7"/>
        <v>215</v>
      </c>
      <c r="Q143" s="9" t="s">
        <v>141</v>
      </c>
      <c r="R143" s="9" t="s">
        <v>46</v>
      </c>
      <c r="S143" s="14">
        <v>43929</v>
      </c>
      <c r="T143" s="9"/>
      <c r="U143" s="15" t="s">
        <v>272</v>
      </c>
      <c r="V143" s="125"/>
      <c r="W143" s="89"/>
      <c r="X143" s="87"/>
      <c r="Y143" s="86"/>
      <c r="Z143" s="90"/>
      <c r="AA143" s="125"/>
      <c r="AB143" s="86"/>
      <c r="AC143" s="86"/>
      <c r="AD143" s="86"/>
      <c r="AE143" s="86"/>
      <c r="AF143" s="91"/>
      <c r="AG143" s="87"/>
      <c r="AH143" s="86"/>
      <c r="AI143" s="86"/>
      <c r="AJ143" s="86"/>
      <c r="AK143" s="86"/>
      <c r="AL143" s="92"/>
      <c r="AM143" s="125"/>
      <c r="AN143" s="86"/>
      <c r="AO143" s="86"/>
      <c r="AP143" s="86"/>
      <c r="AQ143" s="91"/>
      <c r="AR143" s="87"/>
      <c r="AS143" s="86"/>
      <c r="AT143" s="86"/>
      <c r="AU143" s="86"/>
      <c r="AV143" s="92"/>
      <c r="AW143" s="125"/>
      <c r="AX143" s="86"/>
      <c r="AY143" s="86"/>
      <c r="AZ143" s="86"/>
      <c r="BA143" s="93"/>
      <c r="BB143" s="93"/>
      <c r="BC143" s="91"/>
    </row>
    <row r="144" spans="2:55" ht="243.75">
      <c r="B144" s="6">
        <v>140</v>
      </c>
      <c r="C144" s="40" t="str">
        <f t="shared" si="5"/>
        <v>Impulspapier: Agiles Arbeiten
インパルスペーパー：アジャイル・ワーキング</v>
      </c>
      <c r="D144" s="40" t="str">
        <f t="shared" si="6"/>
        <v xml:space="preserve">
</v>
      </c>
      <c r="E144" s="9" t="s">
        <v>448</v>
      </c>
      <c r="F144" s="9"/>
      <c r="G144" s="9" t="s">
        <v>733</v>
      </c>
      <c r="H144" s="9"/>
      <c r="I144" s="16">
        <v>43719</v>
      </c>
      <c r="J144" s="10" t="s">
        <v>349</v>
      </c>
      <c r="K144" s="9" t="s">
        <v>1002</v>
      </c>
      <c r="L144" s="10">
        <v>12</v>
      </c>
      <c r="M144" s="9" t="s">
        <v>1853</v>
      </c>
      <c r="N144" s="119" t="s">
        <v>1854</v>
      </c>
      <c r="O144" s="9"/>
      <c r="P144" s="10">
        <f t="shared" si="7"/>
        <v>226</v>
      </c>
      <c r="Q144" s="9" t="s">
        <v>140</v>
      </c>
      <c r="R144" s="9"/>
      <c r="S144" s="14">
        <v>43945</v>
      </c>
      <c r="T144" s="9"/>
      <c r="U144" s="15" t="s">
        <v>271</v>
      </c>
      <c r="V144" s="125"/>
      <c r="W144" s="89"/>
      <c r="X144" s="87"/>
      <c r="Y144" s="86"/>
      <c r="Z144" s="90"/>
      <c r="AA144" s="125"/>
      <c r="AB144" s="86"/>
      <c r="AC144" s="86"/>
      <c r="AD144" s="86"/>
      <c r="AE144" s="86"/>
      <c r="AF144" s="91"/>
      <c r="AG144" s="87"/>
      <c r="AH144" s="86"/>
      <c r="AI144" s="86"/>
      <c r="AJ144" s="86"/>
      <c r="AK144" s="86"/>
      <c r="AL144" s="92"/>
      <c r="AM144" s="125"/>
      <c r="AN144" s="86"/>
      <c r="AO144" s="86"/>
      <c r="AP144" s="86"/>
      <c r="AQ144" s="91"/>
      <c r="AR144" s="87"/>
      <c r="AS144" s="86"/>
      <c r="AT144" s="86"/>
      <c r="AU144" s="86"/>
      <c r="AV144" s="92"/>
      <c r="AW144" s="125"/>
      <c r="AX144" s="86"/>
      <c r="AY144" s="86"/>
      <c r="AZ144" s="86"/>
      <c r="BA144" s="93"/>
      <c r="BB144" s="93"/>
      <c r="BC144" s="91"/>
    </row>
    <row r="145" spans="2:55" ht="206.25">
      <c r="B145" s="6">
        <v>141</v>
      </c>
      <c r="C145" s="40" t="str">
        <f t="shared" si="5"/>
        <v>Impulspapier: Für eine zukunftsfähige Lernkultur im Unternehmen
インパルスペーパー：企業における持続可能な学習文化のために</v>
      </c>
      <c r="D145" s="40" t="str">
        <f t="shared" si="6"/>
        <v xml:space="preserve">
</v>
      </c>
      <c r="E145" s="9" t="s">
        <v>447</v>
      </c>
      <c r="F145" s="9"/>
      <c r="G145" s="9" t="s">
        <v>732</v>
      </c>
      <c r="H145" s="9"/>
      <c r="I145" s="16">
        <v>43719</v>
      </c>
      <c r="J145" s="10" t="s">
        <v>349</v>
      </c>
      <c r="K145" s="9" t="s">
        <v>1002</v>
      </c>
      <c r="L145" s="10">
        <v>16</v>
      </c>
      <c r="M145" s="9" t="s">
        <v>1856</v>
      </c>
      <c r="N145" s="119" t="s">
        <v>1855</v>
      </c>
      <c r="O145" s="9"/>
      <c r="P145" s="10"/>
      <c r="Q145" s="10"/>
      <c r="R145" s="10"/>
      <c r="S145" s="10"/>
      <c r="T145" s="10"/>
      <c r="U145" s="10"/>
      <c r="V145" s="125"/>
      <c r="W145" s="89"/>
      <c r="X145" s="87"/>
      <c r="Y145" s="86"/>
      <c r="Z145" s="90"/>
      <c r="AA145" s="125"/>
      <c r="AB145" s="86"/>
      <c r="AC145" s="86"/>
      <c r="AD145" s="86"/>
      <c r="AE145" s="86"/>
      <c r="AF145" s="91"/>
      <c r="AG145" s="87"/>
      <c r="AH145" s="86"/>
      <c r="AI145" s="86"/>
      <c r="AJ145" s="86"/>
      <c r="AK145" s="86"/>
      <c r="AL145" s="92"/>
      <c r="AM145" s="125"/>
      <c r="AN145" s="86"/>
      <c r="AO145" s="86"/>
      <c r="AP145" s="86"/>
      <c r="AQ145" s="91"/>
      <c r="AR145" s="87"/>
      <c r="AS145" s="86"/>
      <c r="AT145" s="86"/>
      <c r="AU145" s="86"/>
      <c r="AV145" s="92"/>
      <c r="AW145" s="125"/>
      <c r="AX145" s="86"/>
      <c r="AY145" s="86"/>
      <c r="AZ145" s="86"/>
      <c r="BA145" s="93"/>
      <c r="BB145" s="93"/>
      <c r="BC145" s="91"/>
    </row>
    <row r="146" spans="2:55" ht="187.5">
      <c r="B146" s="6">
        <v>142</v>
      </c>
      <c r="C146" s="40" t="str">
        <f t="shared" si="5"/>
        <v>Die volkswirtschaftliche Bedeutung von digitalen B2B-Plattformen im Verarbeitenden Gewerbe
製造業におけるデジタルB2Bプラットフォームの経済的意義</v>
      </c>
      <c r="D146" s="40" t="str">
        <f t="shared" si="6"/>
        <v xml:space="preserve">
</v>
      </c>
      <c r="E146" s="9" t="s">
        <v>446</v>
      </c>
      <c r="F146" s="9"/>
      <c r="G146" s="9" t="s">
        <v>731</v>
      </c>
      <c r="H146" s="9"/>
      <c r="I146" s="16">
        <v>43735</v>
      </c>
      <c r="J146" s="10" t="s">
        <v>349</v>
      </c>
      <c r="K146" s="9"/>
      <c r="L146" s="10">
        <v>72</v>
      </c>
      <c r="M146" s="9" t="s">
        <v>1858</v>
      </c>
      <c r="N146" s="119" t="s">
        <v>1857</v>
      </c>
      <c r="O146" s="9"/>
      <c r="P146" s="10"/>
      <c r="Q146" s="10"/>
      <c r="R146" s="10"/>
      <c r="S146" s="10"/>
      <c r="T146" s="10"/>
      <c r="U146" s="10"/>
      <c r="V146" s="125"/>
      <c r="W146" s="89"/>
      <c r="X146" s="87"/>
      <c r="Y146" s="86"/>
      <c r="Z146" s="90"/>
      <c r="AA146" s="125"/>
      <c r="AB146" s="86"/>
      <c r="AC146" s="86"/>
      <c r="AD146" s="86"/>
      <c r="AE146" s="86"/>
      <c r="AF146" s="91"/>
      <c r="AG146" s="87"/>
      <c r="AH146" s="86"/>
      <c r="AI146" s="86"/>
      <c r="AJ146" s="86"/>
      <c r="AK146" s="86"/>
      <c r="AL146" s="92"/>
      <c r="AM146" s="125"/>
      <c r="AN146" s="86"/>
      <c r="AO146" s="86"/>
      <c r="AP146" s="86"/>
      <c r="AQ146" s="91"/>
      <c r="AR146" s="87"/>
      <c r="AS146" s="86"/>
      <c r="AT146" s="86"/>
      <c r="AU146" s="86"/>
      <c r="AV146" s="92"/>
      <c r="AW146" s="125"/>
      <c r="AX146" s="86"/>
      <c r="AY146" s="86"/>
      <c r="AZ146" s="86"/>
      <c r="BA146" s="93"/>
      <c r="BB146" s="93"/>
      <c r="BC146" s="91"/>
    </row>
    <row r="147" spans="2:55" ht="168.75">
      <c r="B147" s="6">
        <v>143</v>
      </c>
      <c r="C147" s="40" t="str">
        <f t="shared" si="5"/>
        <v>Themenfelder der Industrie 4.0
インダストリー4.0のテーマ分野</v>
      </c>
      <c r="D147" s="40" t="str">
        <f t="shared" si="6"/>
        <v xml:space="preserve">
</v>
      </c>
      <c r="E147" s="9" t="s">
        <v>445</v>
      </c>
      <c r="F147" s="9"/>
      <c r="G147" s="9" t="s">
        <v>730</v>
      </c>
      <c r="H147" s="9"/>
      <c r="I147" s="16">
        <v>43735</v>
      </c>
      <c r="J147" s="10" t="s">
        <v>349</v>
      </c>
      <c r="K147" s="9"/>
      <c r="L147" s="10">
        <v>32</v>
      </c>
      <c r="M147" s="9" t="s">
        <v>1860</v>
      </c>
      <c r="N147" s="119" t="s">
        <v>1859</v>
      </c>
      <c r="O147" s="82" t="s">
        <v>1861</v>
      </c>
      <c r="P147" s="10">
        <f>S147-I147</f>
        <v>0</v>
      </c>
      <c r="Q147" s="9" t="s">
        <v>151</v>
      </c>
      <c r="R147" s="9"/>
      <c r="S147" s="14">
        <v>43735</v>
      </c>
      <c r="T147" s="9"/>
      <c r="U147" s="15" t="s">
        <v>276</v>
      </c>
      <c r="V147" s="125"/>
      <c r="W147" s="89"/>
      <c r="X147" s="87"/>
      <c r="Y147" s="86"/>
      <c r="Z147" s="90"/>
      <c r="AA147" s="125"/>
      <c r="AB147" s="86"/>
      <c r="AC147" s="86"/>
      <c r="AD147" s="86"/>
      <c r="AE147" s="86"/>
      <c r="AF147" s="91"/>
      <c r="AG147" s="87"/>
      <c r="AH147" s="86"/>
      <c r="AI147" s="86"/>
      <c r="AJ147" s="86"/>
      <c r="AK147" s="86"/>
      <c r="AL147" s="92"/>
      <c r="AM147" s="125"/>
      <c r="AN147" s="86"/>
      <c r="AO147" s="86"/>
      <c r="AP147" s="86"/>
      <c r="AQ147" s="91"/>
      <c r="AR147" s="87"/>
      <c r="AS147" s="86"/>
      <c r="AT147" s="86"/>
      <c r="AU147" s="86"/>
      <c r="AV147" s="92"/>
      <c r="AW147" s="125"/>
      <c r="AX147" s="86"/>
      <c r="AY147" s="86"/>
      <c r="AZ147" s="86"/>
      <c r="BA147" s="93"/>
      <c r="BB147" s="93"/>
      <c r="BC147" s="91"/>
    </row>
    <row r="148" spans="2:55" ht="187.5">
      <c r="B148" s="6">
        <v>144</v>
      </c>
      <c r="C148" s="40" t="str">
        <f t="shared" si="5"/>
        <v>Umgang mit Sicherheitsrisiken industrieller Anwendungen durch mangelnde Erklärbarkeit von KI-Ergebnissen
AI結果の説明不足による産業用途のセキュリティリスクへの対応</v>
      </c>
      <c r="D148" s="40" t="str">
        <f t="shared" si="6"/>
        <v xml:space="preserve">
</v>
      </c>
      <c r="E148" s="9" t="s">
        <v>444</v>
      </c>
      <c r="F148" s="9"/>
      <c r="G148" s="9" t="s">
        <v>729</v>
      </c>
      <c r="H148" s="9"/>
      <c r="I148" s="16">
        <v>43766</v>
      </c>
      <c r="J148" s="10" t="s">
        <v>349</v>
      </c>
      <c r="K148" s="9"/>
      <c r="L148" s="10">
        <v>36</v>
      </c>
      <c r="M148" s="9" t="s">
        <v>1863</v>
      </c>
      <c r="N148" s="119" t="s">
        <v>1862</v>
      </c>
      <c r="O148" s="9"/>
      <c r="P148" s="10">
        <f>S148-I148</f>
        <v>23</v>
      </c>
      <c r="Q148" s="9" t="s">
        <v>148</v>
      </c>
      <c r="R148" s="9"/>
      <c r="S148" s="14">
        <v>43789</v>
      </c>
      <c r="T148" s="9"/>
      <c r="U148" s="15" t="s">
        <v>246</v>
      </c>
      <c r="V148" s="125"/>
      <c r="W148" s="89"/>
      <c r="X148" s="87"/>
      <c r="Y148" s="86"/>
      <c r="Z148" s="90"/>
      <c r="AA148" s="125"/>
      <c r="AB148" s="86"/>
      <c r="AC148" s="86"/>
      <c r="AD148" s="86"/>
      <c r="AE148" s="86"/>
      <c r="AF148" s="91"/>
      <c r="AG148" s="87"/>
      <c r="AH148" s="86"/>
      <c r="AI148" s="86"/>
      <c r="AJ148" s="86"/>
      <c r="AK148" s="86"/>
      <c r="AL148" s="92"/>
      <c r="AM148" s="125"/>
      <c r="AN148" s="86"/>
      <c r="AO148" s="86"/>
      <c r="AP148" s="86"/>
      <c r="AQ148" s="91"/>
      <c r="AR148" s="87"/>
      <c r="AS148" s="86"/>
      <c r="AT148" s="86"/>
      <c r="AU148" s="86"/>
      <c r="AV148" s="92"/>
      <c r="AW148" s="125"/>
      <c r="AX148" s="86"/>
      <c r="AY148" s="86"/>
      <c r="AZ148" s="86"/>
      <c r="BA148" s="93"/>
      <c r="BB148" s="93"/>
      <c r="BC148" s="91"/>
    </row>
    <row r="149" spans="2:55" ht="37.5">
      <c r="B149" s="6">
        <v>145</v>
      </c>
      <c r="C149" s="40" t="str">
        <f t="shared" si="5"/>
        <v xml:space="preserve">
</v>
      </c>
      <c r="D149" s="40" t="str">
        <f t="shared" si="6"/>
        <v xml:space="preserve">
</v>
      </c>
      <c r="E149" s="9"/>
      <c r="F149" s="9"/>
      <c r="G149" s="9"/>
      <c r="H149" s="9"/>
      <c r="I149" s="16"/>
      <c r="J149" s="10"/>
      <c r="K149" s="9"/>
      <c r="L149" s="10"/>
      <c r="M149" s="9"/>
      <c r="N149" s="9"/>
      <c r="O149" s="9"/>
      <c r="P149" s="10"/>
      <c r="Q149" s="9" t="s">
        <v>150</v>
      </c>
      <c r="R149" s="9" t="s">
        <v>50</v>
      </c>
      <c r="S149" s="14">
        <v>43766</v>
      </c>
      <c r="T149" s="9"/>
      <c r="U149" s="15" t="s">
        <v>275</v>
      </c>
      <c r="V149" s="125"/>
      <c r="W149" s="89"/>
      <c r="X149" s="87"/>
      <c r="Y149" s="86"/>
      <c r="Z149" s="90"/>
      <c r="AA149" s="125"/>
      <c r="AB149" s="86"/>
      <c r="AC149" s="86"/>
      <c r="AD149" s="86"/>
      <c r="AE149" s="86"/>
      <c r="AF149" s="91"/>
      <c r="AG149" s="87"/>
      <c r="AH149" s="86"/>
      <c r="AI149" s="86"/>
      <c r="AJ149" s="86"/>
      <c r="AK149" s="86"/>
      <c r="AL149" s="92"/>
      <c r="AM149" s="125"/>
      <c r="AN149" s="86"/>
      <c r="AO149" s="86"/>
      <c r="AP149" s="86"/>
      <c r="AQ149" s="91"/>
      <c r="AR149" s="87"/>
      <c r="AS149" s="86"/>
      <c r="AT149" s="86"/>
      <c r="AU149" s="86"/>
      <c r="AV149" s="92"/>
      <c r="AW149" s="125"/>
      <c r="AX149" s="86"/>
      <c r="AY149" s="86"/>
      <c r="AZ149" s="86"/>
      <c r="BA149" s="93"/>
      <c r="BB149" s="93"/>
      <c r="BC149" s="91"/>
    </row>
    <row r="150" spans="2:55" ht="131.25">
      <c r="B150" s="6">
        <v>146</v>
      </c>
      <c r="C150" s="40" t="str">
        <f t="shared" si="5"/>
        <v>Schlaglichter der Wirtschaftspolitik
経済政策のハイライト</v>
      </c>
      <c r="D150" s="40" t="str">
        <f t="shared" si="6"/>
        <v>Auszug aus dem Monatsbericht Oktober 2019 - Leitbild 2030 für Industrie 4.0
月報2019年10月号より抜粋～インダストリー4.0に向けたミッションステートメント2030年版</v>
      </c>
      <c r="E150" s="9" t="s">
        <v>442</v>
      </c>
      <c r="F150" s="9" t="s">
        <v>443</v>
      </c>
      <c r="G150" s="9" t="s">
        <v>728</v>
      </c>
      <c r="H150" s="9" t="s">
        <v>895</v>
      </c>
      <c r="I150" s="16">
        <v>43768</v>
      </c>
      <c r="J150" s="10" t="s">
        <v>349</v>
      </c>
      <c r="K150" s="9"/>
      <c r="L150" s="10">
        <v>9</v>
      </c>
      <c r="M150" s="9" t="s">
        <v>1865</v>
      </c>
      <c r="N150" s="119" t="s">
        <v>1864</v>
      </c>
      <c r="O150" s="9"/>
      <c r="P150" s="10"/>
      <c r="Q150" s="10"/>
      <c r="R150" s="10"/>
      <c r="S150" s="10"/>
      <c r="T150" s="10"/>
      <c r="U150" s="10"/>
      <c r="V150" s="125"/>
      <c r="W150" s="89"/>
      <c r="X150" s="87"/>
      <c r="Y150" s="86"/>
      <c r="Z150" s="90"/>
      <c r="AA150" s="125"/>
      <c r="AB150" s="86"/>
      <c r="AC150" s="86"/>
      <c r="AD150" s="86"/>
      <c r="AE150" s="86"/>
      <c r="AF150" s="91"/>
      <c r="AG150" s="87"/>
      <c r="AH150" s="86"/>
      <c r="AI150" s="86"/>
      <c r="AJ150" s="86"/>
      <c r="AK150" s="86"/>
      <c r="AL150" s="92"/>
      <c r="AM150" s="125"/>
      <c r="AN150" s="86"/>
      <c r="AO150" s="86"/>
      <c r="AP150" s="86"/>
      <c r="AQ150" s="91"/>
      <c r="AR150" s="87"/>
      <c r="AS150" s="86"/>
      <c r="AT150" s="86"/>
      <c r="AU150" s="86"/>
      <c r="AV150" s="92"/>
      <c r="AW150" s="125"/>
      <c r="AX150" s="86"/>
      <c r="AY150" s="86"/>
      <c r="AZ150" s="86"/>
      <c r="BA150" s="93"/>
      <c r="BB150" s="93"/>
      <c r="BC150" s="91"/>
    </row>
    <row r="151" spans="2:55" ht="168.75">
      <c r="B151" s="6">
        <v>147</v>
      </c>
      <c r="C151" s="40" t="str">
        <f t="shared" si="5"/>
        <v>Akzeptanz von Industrie 4.0. Abschlussbericht
インダストリー4.0.最終報告書の受理</v>
      </c>
      <c r="D151" s="40" t="str">
        <f t="shared" si="6"/>
        <v xml:space="preserve">
</v>
      </c>
      <c r="E151" s="9" t="s">
        <v>441</v>
      </c>
      <c r="F151" s="9"/>
      <c r="G151" s="9" t="s">
        <v>727</v>
      </c>
      <c r="H151" s="9"/>
      <c r="I151" s="16">
        <v>43776</v>
      </c>
      <c r="J151" s="10" t="s">
        <v>349</v>
      </c>
      <c r="K151" s="9"/>
      <c r="L151" s="10">
        <v>44</v>
      </c>
      <c r="M151" s="9" t="s">
        <v>1867</v>
      </c>
      <c r="N151" s="119" t="s">
        <v>1866</v>
      </c>
      <c r="O151" s="9"/>
      <c r="P151" s="10"/>
      <c r="Q151" s="10"/>
      <c r="R151" s="10"/>
      <c r="S151" s="10"/>
      <c r="T151" s="10"/>
      <c r="U151" s="10"/>
      <c r="V151" s="125"/>
      <c r="W151" s="89"/>
      <c r="X151" s="87"/>
      <c r="Y151" s="86"/>
      <c r="Z151" s="90"/>
      <c r="AA151" s="125"/>
      <c r="AB151" s="86"/>
      <c r="AC151" s="86"/>
      <c r="AD151" s="86"/>
      <c r="AE151" s="86"/>
      <c r="AF151" s="91"/>
      <c r="AG151" s="87"/>
      <c r="AH151" s="86"/>
      <c r="AI151" s="86"/>
      <c r="AJ151" s="86"/>
      <c r="AK151" s="86"/>
      <c r="AL151" s="92"/>
      <c r="AM151" s="125"/>
      <c r="AN151" s="86"/>
      <c r="AO151" s="86"/>
      <c r="AP151" s="86"/>
      <c r="AQ151" s="91"/>
      <c r="AR151" s="87"/>
      <c r="AS151" s="86"/>
      <c r="AT151" s="86"/>
      <c r="AU151" s="86"/>
      <c r="AV151" s="92"/>
      <c r="AW151" s="125"/>
      <c r="AX151" s="86"/>
      <c r="AY151" s="86"/>
      <c r="AZ151" s="86"/>
      <c r="BA151" s="93"/>
      <c r="BB151" s="93"/>
      <c r="BC151" s="91"/>
    </row>
    <row r="152" spans="2:55" ht="168.75">
      <c r="B152" s="6">
        <v>148</v>
      </c>
      <c r="C152" s="40" t="str">
        <f t="shared" si="5"/>
        <v>Industrie 4.X - eine Publikation des Reflex Verlags
インダストリー4.X - Reflex Verlagの出版物</v>
      </c>
      <c r="D152" s="40" t="str">
        <f t="shared" si="6"/>
        <v xml:space="preserve">
</v>
      </c>
      <c r="E152" s="9" t="s">
        <v>440</v>
      </c>
      <c r="F152" s="9"/>
      <c r="G152" s="9" t="s">
        <v>726</v>
      </c>
      <c r="H152" s="9"/>
      <c r="I152" s="16">
        <v>43789</v>
      </c>
      <c r="J152" s="10" t="s">
        <v>349</v>
      </c>
      <c r="K152" s="9"/>
      <c r="L152" s="10">
        <v>11</v>
      </c>
      <c r="M152" s="9" t="s">
        <v>1869</v>
      </c>
      <c r="N152" s="119" t="s">
        <v>1868</v>
      </c>
      <c r="O152" s="9"/>
      <c r="P152" s="10"/>
      <c r="Q152" s="10"/>
      <c r="R152" s="10"/>
      <c r="S152" s="10"/>
      <c r="T152" s="10"/>
      <c r="U152" s="10"/>
      <c r="V152" s="125"/>
      <c r="W152" s="89"/>
      <c r="X152" s="87"/>
      <c r="Y152" s="86"/>
      <c r="Z152" s="90"/>
      <c r="AA152" s="125"/>
      <c r="AB152" s="86"/>
      <c r="AC152" s="86"/>
      <c r="AD152" s="86"/>
      <c r="AE152" s="86"/>
      <c r="AF152" s="91"/>
      <c r="AG152" s="87"/>
      <c r="AH152" s="86"/>
      <c r="AI152" s="86"/>
      <c r="AJ152" s="86"/>
      <c r="AK152" s="86"/>
      <c r="AL152" s="92"/>
      <c r="AM152" s="125"/>
      <c r="AN152" s="86"/>
      <c r="AO152" s="86"/>
      <c r="AP152" s="86"/>
      <c r="AQ152" s="91"/>
      <c r="AR152" s="87"/>
      <c r="AS152" s="86"/>
      <c r="AT152" s="86"/>
      <c r="AU152" s="86"/>
      <c r="AV152" s="92"/>
      <c r="AW152" s="125"/>
      <c r="AX152" s="86"/>
      <c r="AY152" s="86"/>
      <c r="AZ152" s="86"/>
      <c r="BA152" s="93"/>
      <c r="BB152" s="93"/>
      <c r="BC152" s="91"/>
    </row>
    <row r="153" spans="2:55" ht="206.25">
      <c r="B153" s="6">
        <v>149</v>
      </c>
      <c r="C153" s="40" t="str">
        <f t="shared" si="5"/>
        <v>Details of the Asset Administration Shell - Part 1
(Version 2.0.1)
資産管理シェルの詳細 - Part 1</v>
      </c>
      <c r="D153" s="40" t="str">
        <f t="shared" si="6"/>
        <v>The exchange of information between partners in the value chain of Industrie 4.0 (Version 2.0.1)
Industrie 4.0のバリューチェーンにおけるパートナー間の情報交換（バージョン2.0.1）</v>
      </c>
      <c r="E153" s="9" t="s">
        <v>1010</v>
      </c>
      <c r="F153" s="9" t="s">
        <v>1009</v>
      </c>
      <c r="G153" s="9" t="s">
        <v>677</v>
      </c>
      <c r="H153" s="9" t="s">
        <v>894</v>
      </c>
      <c r="I153" s="16">
        <v>43794</v>
      </c>
      <c r="J153" s="10" t="s">
        <v>349</v>
      </c>
      <c r="K153" s="9"/>
      <c r="L153" s="10">
        <v>424</v>
      </c>
      <c r="M153" s="9" t="s">
        <v>1875</v>
      </c>
      <c r="N153" s="119" t="s">
        <v>1015</v>
      </c>
      <c r="O153" s="9"/>
      <c r="P153" s="10">
        <f>S153-I153</f>
        <v>0</v>
      </c>
      <c r="Q153" s="9" t="s">
        <v>104</v>
      </c>
      <c r="R153" s="9" t="s">
        <v>48</v>
      </c>
      <c r="S153" s="14">
        <v>43794</v>
      </c>
      <c r="T153" s="9"/>
      <c r="U153" s="15" t="s">
        <v>251</v>
      </c>
      <c r="V153" s="125"/>
      <c r="W153" s="89"/>
      <c r="X153" s="87"/>
      <c r="Y153" s="86"/>
      <c r="Z153" s="90"/>
      <c r="AA153" s="125"/>
      <c r="AB153" s="86"/>
      <c r="AC153" s="86"/>
      <c r="AD153" s="86"/>
      <c r="AE153" s="86"/>
      <c r="AF153" s="91"/>
      <c r="AG153" s="87"/>
      <c r="AH153" s="86"/>
      <c r="AI153" s="86"/>
      <c r="AJ153" s="86"/>
      <c r="AK153" s="86"/>
      <c r="AL153" s="92"/>
      <c r="AM153" s="125"/>
      <c r="AN153" s="86"/>
      <c r="AO153" s="86"/>
      <c r="AP153" s="86"/>
      <c r="AQ153" s="91"/>
      <c r="AR153" s="87"/>
      <c r="AS153" s="86"/>
      <c r="AT153" s="86"/>
      <c r="AU153" s="86"/>
      <c r="AV153" s="92"/>
      <c r="AW153" s="125"/>
      <c r="AX153" s="86"/>
      <c r="AY153" s="86"/>
      <c r="AZ153" s="86"/>
      <c r="BA153" s="93"/>
      <c r="BB153" s="93"/>
      <c r="BC153" s="91"/>
    </row>
    <row r="154" spans="2:55" ht="131.25">
      <c r="B154" s="6">
        <v>150</v>
      </c>
      <c r="C154" s="40" t="str">
        <f t="shared" si="5"/>
        <v>Asset Administration Shell: Umsetzung des digitalen Zwillings für Industrie 4.0
資産管理シェル：インダストリー4.0に向けたデジタルツインの実装</v>
      </c>
      <c r="D154" s="40" t="str">
        <f t="shared" si="6"/>
        <v>Starter-Kit für Entwickler
開発者向けスターターキット</v>
      </c>
      <c r="E154" s="9" t="s">
        <v>438</v>
      </c>
      <c r="F154" s="9" t="s">
        <v>439</v>
      </c>
      <c r="G154" s="9" t="s">
        <v>725</v>
      </c>
      <c r="H154" s="9" t="s">
        <v>322</v>
      </c>
      <c r="I154" s="16">
        <v>43794</v>
      </c>
      <c r="J154" s="10" t="s">
        <v>349</v>
      </c>
      <c r="K154" s="9"/>
      <c r="L154" s="10">
        <v>2</v>
      </c>
      <c r="M154" s="9" t="s">
        <v>1871</v>
      </c>
      <c r="N154" s="119" t="s">
        <v>1870</v>
      </c>
      <c r="O154" s="9"/>
      <c r="P154" s="10">
        <f>S154-I154</f>
        <v>0</v>
      </c>
      <c r="Q154" s="9" t="s">
        <v>146</v>
      </c>
      <c r="R154" s="9" t="s">
        <v>49</v>
      </c>
      <c r="S154" s="14">
        <v>43794</v>
      </c>
      <c r="T154" s="9"/>
      <c r="U154" s="15" t="s">
        <v>274</v>
      </c>
      <c r="V154" s="125"/>
      <c r="W154" s="89"/>
      <c r="X154" s="87"/>
      <c r="Y154" s="86"/>
      <c r="Z154" s="90"/>
      <c r="AA154" s="125"/>
      <c r="AB154" s="86"/>
      <c r="AC154" s="86"/>
      <c r="AD154" s="86"/>
      <c r="AE154" s="86"/>
      <c r="AF154" s="91"/>
      <c r="AG154" s="87"/>
      <c r="AH154" s="86"/>
      <c r="AI154" s="86"/>
      <c r="AJ154" s="86"/>
      <c r="AK154" s="86"/>
      <c r="AL154" s="92"/>
      <c r="AM154" s="125"/>
      <c r="AN154" s="86"/>
      <c r="AO154" s="86"/>
      <c r="AP154" s="86"/>
      <c r="AQ154" s="91"/>
      <c r="AR154" s="87"/>
      <c r="AS154" s="86"/>
      <c r="AT154" s="86"/>
      <c r="AU154" s="86"/>
      <c r="AV154" s="92"/>
      <c r="AW154" s="125"/>
      <c r="AX154" s="86"/>
      <c r="AY154" s="86"/>
      <c r="AZ154" s="86"/>
      <c r="BA154" s="93"/>
      <c r="BB154" s="93"/>
      <c r="BC154" s="91"/>
    </row>
    <row r="155" spans="2:55" ht="150">
      <c r="B155" s="6">
        <v>151</v>
      </c>
      <c r="C155" s="40" t="str">
        <f t="shared" si="5"/>
        <v>Positionspapier Interoperabilität
ポジションペーパー 相互運用性</v>
      </c>
      <c r="D155" s="40" t="str">
        <f t="shared" si="6"/>
        <v xml:space="preserve">
</v>
      </c>
      <c r="E155" s="9" t="s">
        <v>437</v>
      </c>
      <c r="F155" s="9"/>
      <c r="G155" s="9" t="s">
        <v>724</v>
      </c>
      <c r="H155" s="9"/>
      <c r="I155" s="16">
        <v>43794</v>
      </c>
      <c r="J155" s="10" t="s">
        <v>351</v>
      </c>
      <c r="K155" s="9" t="s">
        <v>1001</v>
      </c>
      <c r="L155" s="10">
        <v>3</v>
      </c>
      <c r="M155" s="9" t="s">
        <v>1874</v>
      </c>
      <c r="N155" s="119" t="s">
        <v>1872</v>
      </c>
      <c r="O155" s="119" t="s">
        <v>1873</v>
      </c>
      <c r="P155" s="10">
        <f>S155-I155</f>
        <v>156</v>
      </c>
      <c r="Q155" s="9" t="s">
        <v>139</v>
      </c>
      <c r="R155" s="9"/>
      <c r="S155" s="14">
        <v>43950</v>
      </c>
      <c r="T155" s="9"/>
      <c r="U155" s="15" t="s">
        <v>270</v>
      </c>
      <c r="V155" s="125"/>
      <c r="W155" s="89"/>
      <c r="X155" s="87"/>
      <c r="Y155" s="86"/>
      <c r="Z155" s="90"/>
      <c r="AA155" s="125"/>
      <c r="AB155" s="86"/>
      <c r="AC155" s="86"/>
      <c r="AD155" s="86"/>
      <c r="AE155" s="86"/>
      <c r="AF155" s="91"/>
      <c r="AG155" s="87"/>
      <c r="AH155" s="86"/>
      <c r="AI155" s="86"/>
      <c r="AJ155" s="86"/>
      <c r="AK155" s="86"/>
      <c r="AL155" s="92"/>
      <c r="AM155" s="125"/>
      <c r="AN155" s="86"/>
      <c r="AO155" s="86"/>
      <c r="AP155" s="86"/>
      <c r="AQ155" s="91"/>
      <c r="AR155" s="87"/>
      <c r="AS155" s="86"/>
      <c r="AT155" s="86"/>
      <c r="AU155" s="86"/>
      <c r="AV155" s="92"/>
      <c r="AW155" s="125"/>
      <c r="AX155" s="86"/>
      <c r="AY155" s="86"/>
      <c r="AZ155" s="86"/>
      <c r="BA155" s="93"/>
      <c r="BB155" s="93"/>
      <c r="BC155" s="91"/>
    </row>
    <row r="156" spans="2:55" ht="356.25">
      <c r="B156" s="6">
        <v>152</v>
      </c>
      <c r="C156" s="40" t="str">
        <f t="shared" si="5"/>
        <v>Revitalizing Human-Machine Interaction for the Advancement of Society
人と機械とのインタラクションを活性化し、社会の発展に貢献する。</v>
      </c>
      <c r="D156" s="40" t="str">
        <f t="shared" si="6"/>
        <v>Perspectives from Germany and Japan
ドイツと日本からの視点</v>
      </c>
      <c r="E156" s="9" t="s">
        <v>145</v>
      </c>
      <c r="F156" s="9" t="s">
        <v>68</v>
      </c>
      <c r="G156" s="9" t="s">
        <v>723</v>
      </c>
      <c r="H156" s="9" t="s">
        <v>893</v>
      </c>
      <c r="I156" s="16">
        <v>43831</v>
      </c>
      <c r="J156" s="10" t="s">
        <v>349</v>
      </c>
      <c r="K156" s="9"/>
      <c r="L156" s="10">
        <v>58</v>
      </c>
      <c r="M156" s="9" t="s">
        <v>1690</v>
      </c>
      <c r="N156" s="119" t="s">
        <v>1605</v>
      </c>
      <c r="O156" s="9"/>
      <c r="P156" s="10">
        <f>S156-I156</f>
        <v>-31</v>
      </c>
      <c r="Q156" s="9" t="s">
        <v>145</v>
      </c>
      <c r="R156" s="9"/>
      <c r="S156" s="14">
        <v>43800</v>
      </c>
      <c r="T156" s="9"/>
      <c r="U156" s="15" t="s">
        <v>246</v>
      </c>
      <c r="V156" s="125" t="s">
        <v>2100</v>
      </c>
      <c r="W156" s="89" t="s">
        <v>2189</v>
      </c>
      <c r="X156" s="87"/>
      <c r="Y156" s="86" t="s">
        <v>2097</v>
      </c>
      <c r="Z156" s="90"/>
      <c r="AA156" s="125" t="s">
        <v>2097</v>
      </c>
      <c r="AB156" s="86"/>
      <c r="AC156" s="86"/>
      <c r="AD156" s="86"/>
      <c r="AE156" s="86"/>
      <c r="AF156" s="91"/>
      <c r="AG156" s="87"/>
      <c r="AH156" s="86" t="s">
        <v>2097</v>
      </c>
      <c r="AI156" s="86"/>
      <c r="AJ156" s="86"/>
      <c r="AK156" s="86"/>
      <c r="AL156" s="92"/>
      <c r="AM156" s="125"/>
      <c r="AN156" s="86"/>
      <c r="AO156" s="86" t="s">
        <v>2097</v>
      </c>
      <c r="AP156" s="86"/>
      <c r="AQ156" s="91"/>
      <c r="AR156" s="87" t="s">
        <v>2097</v>
      </c>
      <c r="AS156" s="86"/>
      <c r="AT156" s="86"/>
      <c r="AU156" s="86"/>
      <c r="AV156" s="92"/>
      <c r="AW156" s="125"/>
      <c r="AX156" s="86"/>
      <c r="AY156" s="86" t="s">
        <v>2097</v>
      </c>
      <c r="AZ156" s="86"/>
      <c r="BA156" s="93"/>
      <c r="BB156" s="93"/>
      <c r="BC156" s="91"/>
    </row>
    <row r="157" spans="2:55" ht="187.5">
      <c r="B157" s="6">
        <v>153</v>
      </c>
      <c r="C157" s="40" t="str">
        <f t="shared" si="5"/>
        <v>Fachtag: Digitale Geschäftsmodelle in der Industrie 4.0
シンポジウム：インダストリー4.0におけるデジタル・ビジネス・モデル</v>
      </c>
      <c r="D157" s="40" t="str">
        <f t="shared" si="6"/>
        <v>Diskussion &amp; Ergebnisse
考察と結果</v>
      </c>
      <c r="E157" s="9" t="s">
        <v>435</v>
      </c>
      <c r="F157" s="9" t="s">
        <v>436</v>
      </c>
      <c r="G157" s="9" t="s">
        <v>722</v>
      </c>
      <c r="H157" s="9" t="s">
        <v>892</v>
      </c>
      <c r="I157" s="16">
        <v>43845</v>
      </c>
      <c r="J157" s="10" t="s">
        <v>349</v>
      </c>
      <c r="K157" s="9"/>
      <c r="L157" s="10">
        <v>14</v>
      </c>
      <c r="M157" s="9" t="s">
        <v>1691</v>
      </c>
      <c r="N157" s="119" t="s">
        <v>1606</v>
      </c>
      <c r="O157" s="9"/>
      <c r="P157" s="10"/>
      <c r="Q157" s="10"/>
      <c r="R157" s="10"/>
      <c r="S157" s="10"/>
      <c r="T157" s="10"/>
      <c r="U157" s="10"/>
      <c r="V157" s="125" t="s">
        <v>2108</v>
      </c>
      <c r="W157" s="89" t="s">
        <v>2190</v>
      </c>
      <c r="X157" s="87" t="s">
        <v>2097</v>
      </c>
      <c r="Y157" s="86"/>
      <c r="Z157" s="90"/>
      <c r="AA157" s="125" t="s">
        <v>2097</v>
      </c>
      <c r="AB157" s="86"/>
      <c r="AC157" s="86"/>
      <c r="AD157" s="86"/>
      <c r="AE157" s="86"/>
      <c r="AF157" s="91"/>
      <c r="AG157" s="87" t="s">
        <v>2097</v>
      </c>
      <c r="AH157" s="86"/>
      <c r="AI157" s="86"/>
      <c r="AJ157" s="86"/>
      <c r="AK157" s="86"/>
      <c r="AL157" s="92"/>
      <c r="AM157" s="125" t="s">
        <v>2097</v>
      </c>
      <c r="AN157" s="86"/>
      <c r="AO157" s="86"/>
      <c r="AP157" s="86"/>
      <c r="AQ157" s="91"/>
      <c r="AR157" s="87"/>
      <c r="AS157" s="86"/>
      <c r="AT157" s="86"/>
      <c r="AU157" s="86" t="s">
        <v>2097</v>
      </c>
      <c r="AV157" s="92"/>
      <c r="AW157" s="125"/>
      <c r="AX157" s="86"/>
      <c r="AY157" s="86"/>
      <c r="AZ157" s="86"/>
      <c r="BA157" s="93"/>
      <c r="BB157" s="93"/>
      <c r="BC157" s="91" t="s">
        <v>2097</v>
      </c>
    </row>
    <row r="158" spans="2:55" ht="187.5">
      <c r="B158" s="6">
        <v>154</v>
      </c>
      <c r="C158" s="40" t="str">
        <f t="shared" si="5"/>
        <v>Position Paper - Digitalising the European Manufacturing Industry
ポジションペーパー - 欧州製造業のデジタル化</v>
      </c>
      <c r="D158" s="40" t="str">
        <f t="shared" si="6"/>
        <v>Recommendations of the Trilateral Cooperation between France, Italy and Germany on Digitalising the European Manufacturing Industry
欧州製造業のデジタル化に関する仏・伊・独の三極協力の提言</v>
      </c>
      <c r="E158" s="9" t="s">
        <v>144</v>
      </c>
      <c r="F158" s="9" t="s">
        <v>47</v>
      </c>
      <c r="G158" s="9" t="s">
        <v>314</v>
      </c>
      <c r="H158" s="9" t="s">
        <v>891</v>
      </c>
      <c r="I158" s="16">
        <v>43865</v>
      </c>
      <c r="J158" s="10" t="s">
        <v>349</v>
      </c>
      <c r="K158" s="9" t="s">
        <v>1001</v>
      </c>
      <c r="L158" s="10">
        <v>4</v>
      </c>
      <c r="M158" s="9" t="s">
        <v>1692</v>
      </c>
      <c r="N158" s="119" t="s">
        <v>1607</v>
      </c>
      <c r="O158" s="9"/>
      <c r="P158" s="10">
        <f>S158-I158</f>
        <v>0</v>
      </c>
      <c r="Q158" s="9" t="s">
        <v>144</v>
      </c>
      <c r="R158" s="9" t="s">
        <v>47</v>
      </c>
      <c r="S158" s="14">
        <v>43865</v>
      </c>
      <c r="T158" s="9"/>
      <c r="U158" s="15" t="s">
        <v>273</v>
      </c>
      <c r="V158" s="125" t="s">
        <v>2100</v>
      </c>
      <c r="W158" s="89" t="s">
        <v>2191</v>
      </c>
      <c r="X158" s="87" t="s">
        <v>2097</v>
      </c>
      <c r="Y158" s="86"/>
      <c r="Z158" s="90"/>
      <c r="AA158" s="125" t="s">
        <v>2097</v>
      </c>
      <c r="AB158" s="86"/>
      <c r="AC158" s="86"/>
      <c r="AD158" s="86"/>
      <c r="AE158" s="86"/>
      <c r="AF158" s="91"/>
      <c r="AG158" s="87" t="s">
        <v>2097</v>
      </c>
      <c r="AH158" s="86"/>
      <c r="AI158" s="86"/>
      <c r="AJ158" s="86"/>
      <c r="AK158" s="86" t="s">
        <v>2097</v>
      </c>
      <c r="AL158" s="92"/>
      <c r="AM158" s="125"/>
      <c r="AN158" s="86"/>
      <c r="AO158" s="86" t="s">
        <v>2097</v>
      </c>
      <c r="AP158" s="86"/>
      <c r="AQ158" s="91"/>
      <c r="AR158" s="87"/>
      <c r="AS158" s="86"/>
      <c r="AT158" s="86"/>
      <c r="AU158" s="86" t="s">
        <v>2097</v>
      </c>
      <c r="AV158" s="92"/>
      <c r="AW158" s="125"/>
      <c r="AX158" s="86" t="s">
        <v>2097</v>
      </c>
      <c r="AY158" s="86"/>
      <c r="AZ158" s="86" t="s">
        <v>2097</v>
      </c>
      <c r="BA158" s="93"/>
      <c r="BB158" s="93"/>
      <c r="BC158" s="91"/>
    </row>
    <row r="159" spans="2:55" ht="225">
      <c r="B159" s="6">
        <v>155</v>
      </c>
      <c r="C159" s="40" t="str">
        <f t="shared" si="5"/>
        <v>Fallstudie Industrie 40 Drehtechnik Jakusch GmbH
ケーススタディ 産業 40 Drehtechnik Jakusch GmbH</v>
      </c>
      <c r="D159" s="40" t="str">
        <f t="shared" si="6"/>
        <v>Effiziente Prozesse durch Vernetzung der Produktion
プロダクションネットワークによるプロセスの効率化</v>
      </c>
      <c r="E159" s="9" t="s">
        <v>433</v>
      </c>
      <c r="F159" s="9" t="s">
        <v>434</v>
      </c>
      <c r="G159" s="9" t="s">
        <v>721</v>
      </c>
      <c r="H159" s="9" t="s">
        <v>890</v>
      </c>
      <c r="I159" s="16">
        <v>43877</v>
      </c>
      <c r="J159" s="10" t="s">
        <v>349</v>
      </c>
      <c r="K159" s="9"/>
      <c r="L159" s="10">
        <v>1</v>
      </c>
      <c r="M159" s="9" t="s">
        <v>1693</v>
      </c>
      <c r="N159" s="119" t="s">
        <v>1608</v>
      </c>
      <c r="O159" s="9"/>
      <c r="P159" s="10"/>
      <c r="Q159" s="10"/>
      <c r="R159" s="10"/>
      <c r="S159" s="10"/>
      <c r="T159" s="10"/>
      <c r="U159" s="10"/>
      <c r="V159" s="125" t="s">
        <v>2098</v>
      </c>
      <c r="W159" s="89"/>
      <c r="X159" s="87"/>
      <c r="Y159" s="86"/>
      <c r="Z159" s="90" t="s">
        <v>2097</v>
      </c>
      <c r="AA159" s="125"/>
      <c r="AB159" s="86"/>
      <c r="AC159" s="86"/>
      <c r="AD159" s="86" t="s">
        <v>2097</v>
      </c>
      <c r="AE159" s="86"/>
      <c r="AF159" s="91"/>
      <c r="AG159" s="87"/>
      <c r="AH159" s="86"/>
      <c r="AI159" s="86" t="s">
        <v>2097</v>
      </c>
      <c r="AJ159" s="86"/>
      <c r="AK159" s="86"/>
      <c r="AL159" s="92"/>
      <c r="AM159" s="125"/>
      <c r="AN159" s="86" t="s">
        <v>2097</v>
      </c>
      <c r="AO159" s="86"/>
      <c r="AP159" s="86"/>
      <c r="AQ159" s="91"/>
      <c r="AR159" s="87"/>
      <c r="AS159" s="86" t="s">
        <v>2097</v>
      </c>
      <c r="AT159" s="86"/>
      <c r="AU159" s="86"/>
      <c r="AV159" s="92"/>
      <c r="AW159" s="125"/>
      <c r="AX159" s="86"/>
      <c r="AY159" s="86"/>
      <c r="AZ159" s="86"/>
      <c r="BA159" s="93"/>
      <c r="BB159" s="93" t="s">
        <v>2097</v>
      </c>
      <c r="BC159" s="91"/>
    </row>
    <row r="160" spans="2:55" ht="187.5">
      <c r="B160" s="6">
        <v>156</v>
      </c>
      <c r="C160" s="40" t="str">
        <f t="shared" si="5"/>
        <v>Vorschlag zur systematischen Klassifikation von Interaktionen in Industrie 4.0 Systemen
Industrie 4.0システムにおけるインタラクションの体系的分類の提案</v>
      </c>
      <c r="D160" s="40" t="str">
        <f t="shared" si="6"/>
        <v xml:space="preserve">
</v>
      </c>
      <c r="E160" s="9" t="s">
        <v>432</v>
      </c>
      <c r="F160" s="9"/>
      <c r="G160" s="9" t="s">
        <v>720</v>
      </c>
      <c r="H160" s="9"/>
      <c r="I160" s="16">
        <v>43878</v>
      </c>
      <c r="J160" s="10" t="s">
        <v>349</v>
      </c>
      <c r="K160" s="9"/>
      <c r="L160" s="10">
        <v>51</v>
      </c>
      <c r="M160" s="9" t="s">
        <v>1694</v>
      </c>
      <c r="N160" s="119" t="s">
        <v>1609</v>
      </c>
      <c r="O160" s="9"/>
      <c r="P160" s="10"/>
      <c r="Q160" s="10"/>
      <c r="R160" s="10"/>
      <c r="S160" s="10"/>
      <c r="T160" s="10"/>
      <c r="U160" s="10"/>
      <c r="V160" s="125" t="s">
        <v>2100</v>
      </c>
      <c r="W160" s="89" t="s">
        <v>2192</v>
      </c>
      <c r="X160" s="87"/>
      <c r="Y160" s="86"/>
      <c r="Z160" s="90" t="s">
        <v>2097</v>
      </c>
      <c r="AA160" s="125"/>
      <c r="AB160" s="86" t="s">
        <v>2097</v>
      </c>
      <c r="AC160" s="86"/>
      <c r="AD160" s="86"/>
      <c r="AE160" s="86"/>
      <c r="AF160" s="91"/>
      <c r="AG160" s="87"/>
      <c r="AH160" s="86"/>
      <c r="AI160" s="86"/>
      <c r="AJ160" s="86" t="s">
        <v>2097</v>
      </c>
      <c r="AK160" s="86"/>
      <c r="AL160" s="92"/>
      <c r="AM160" s="125"/>
      <c r="AN160" s="86" t="s">
        <v>2097</v>
      </c>
      <c r="AO160" s="86"/>
      <c r="AP160" s="86"/>
      <c r="AQ160" s="91"/>
      <c r="AR160" s="87" t="s">
        <v>2097</v>
      </c>
      <c r="AS160" s="86"/>
      <c r="AT160" s="86"/>
      <c r="AU160" s="86"/>
      <c r="AV160" s="92"/>
      <c r="AW160" s="125"/>
      <c r="AX160" s="86" t="s">
        <v>2097</v>
      </c>
      <c r="AY160" s="86" t="s">
        <v>2097</v>
      </c>
      <c r="AZ160" s="86"/>
      <c r="BA160" s="93"/>
      <c r="BB160" s="93"/>
      <c r="BC160" s="91"/>
    </row>
    <row r="161" spans="2:55" ht="206.25">
      <c r="B161" s="6">
        <v>157</v>
      </c>
      <c r="C161" s="40" t="str">
        <f t="shared" si="5"/>
        <v>Fallstudie Industrie 4.0 Limtronik GmbH
ケーススタディ Industry 4.0 Limtronik GmbH</v>
      </c>
      <c r="D161" s="40" t="str">
        <f t="shared" si="6"/>
        <v>Kompetenzen im Netzwerk bündeln
ネットワークでコンピタンスを束ねる</v>
      </c>
      <c r="E161" s="9" t="s">
        <v>430</v>
      </c>
      <c r="F161" s="9" t="s">
        <v>431</v>
      </c>
      <c r="G161" s="9" t="s">
        <v>719</v>
      </c>
      <c r="H161" s="9" t="s">
        <v>889</v>
      </c>
      <c r="I161" s="16">
        <v>43887</v>
      </c>
      <c r="J161" s="10" t="s">
        <v>349</v>
      </c>
      <c r="K161" s="9"/>
      <c r="L161" s="10">
        <v>1</v>
      </c>
      <c r="M161" s="9" t="s">
        <v>1695</v>
      </c>
      <c r="N161" s="119" t="s">
        <v>1610</v>
      </c>
      <c r="O161" s="9"/>
      <c r="P161" s="10"/>
      <c r="Q161" s="10"/>
      <c r="R161" s="10"/>
      <c r="S161" s="10"/>
      <c r="T161" s="10"/>
      <c r="U161" s="10"/>
      <c r="V161" s="125" t="s">
        <v>2098</v>
      </c>
      <c r="W161" s="89" t="s">
        <v>2190</v>
      </c>
      <c r="X161" s="87"/>
      <c r="Y161" s="86"/>
      <c r="Z161" s="90" t="s">
        <v>2097</v>
      </c>
      <c r="AA161" s="125"/>
      <c r="AB161" s="86"/>
      <c r="AC161" s="86"/>
      <c r="AD161" s="90" t="s">
        <v>2097</v>
      </c>
      <c r="AE161" s="86"/>
      <c r="AF161" s="91"/>
      <c r="AG161" s="87"/>
      <c r="AH161" s="86"/>
      <c r="AI161" s="90" t="s">
        <v>2097</v>
      </c>
      <c r="AJ161" s="86"/>
      <c r="AK161" s="86"/>
      <c r="AL161" s="92"/>
      <c r="AM161" s="125"/>
      <c r="AN161" s="90" t="s">
        <v>2097</v>
      </c>
      <c r="AO161" s="86"/>
      <c r="AP161" s="86"/>
      <c r="AQ161" s="91"/>
      <c r="AR161" s="87"/>
      <c r="AS161" s="86" t="s">
        <v>2097</v>
      </c>
      <c r="AT161" s="86"/>
      <c r="AU161" s="86"/>
      <c r="AV161" s="92"/>
      <c r="AW161" s="125"/>
      <c r="AX161" s="86"/>
      <c r="AY161" s="86"/>
      <c r="AZ161" s="86"/>
      <c r="BA161" s="93"/>
      <c r="BB161" s="93" t="s">
        <v>2097</v>
      </c>
      <c r="BC161" s="91"/>
    </row>
    <row r="162" spans="2:55" ht="225">
      <c r="B162" s="6">
        <v>158</v>
      </c>
      <c r="C162" s="40" t="str">
        <f t="shared" si="5"/>
        <v>Fallstudie Industrie 4.0 Vision Lasertechnik GmbH
ケーススタディ Industry 4.0 Vision Lasertechnik GmbH</v>
      </c>
      <c r="D162" s="40" t="str">
        <f t="shared" si="6"/>
        <v>Retrofit-Lösungen für die Maschinenoptimierung
機械最適化のためのレトロフィット・ソリューション</v>
      </c>
      <c r="E162" s="9" t="s">
        <v>428</v>
      </c>
      <c r="F162" s="9" t="s">
        <v>429</v>
      </c>
      <c r="G162" s="9" t="s">
        <v>718</v>
      </c>
      <c r="H162" s="9" t="s">
        <v>888</v>
      </c>
      <c r="I162" s="16">
        <v>43887</v>
      </c>
      <c r="J162" s="10" t="s">
        <v>349</v>
      </c>
      <c r="K162" s="9"/>
      <c r="L162" s="10">
        <v>1</v>
      </c>
      <c r="M162" s="9" t="s">
        <v>1696</v>
      </c>
      <c r="N162" s="119" t="s">
        <v>1611</v>
      </c>
      <c r="O162" s="9"/>
      <c r="P162" s="10"/>
      <c r="Q162" s="10"/>
      <c r="R162" s="10"/>
      <c r="S162" s="10"/>
      <c r="T162" s="10"/>
      <c r="U162" s="10"/>
      <c r="V162" s="125" t="s">
        <v>2098</v>
      </c>
      <c r="W162" s="89" t="s">
        <v>2190</v>
      </c>
      <c r="X162" s="87"/>
      <c r="Y162" s="86"/>
      <c r="Z162" s="90" t="s">
        <v>2097</v>
      </c>
      <c r="AA162" s="125"/>
      <c r="AB162" s="86"/>
      <c r="AC162" s="86"/>
      <c r="AD162" s="90" t="s">
        <v>2097</v>
      </c>
      <c r="AE162" s="86"/>
      <c r="AF162" s="91"/>
      <c r="AG162" s="87"/>
      <c r="AH162" s="86"/>
      <c r="AI162" s="90" t="s">
        <v>2097</v>
      </c>
      <c r="AJ162" s="86"/>
      <c r="AK162" s="86"/>
      <c r="AL162" s="92"/>
      <c r="AM162" s="125"/>
      <c r="AN162" s="90" t="s">
        <v>2097</v>
      </c>
      <c r="AO162" s="86"/>
      <c r="AP162" s="86"/>
      <c r="AQ162" s="91"/>
      <c r="AR162" s="87"/>
      <c r="AS162" s="90" t="s">
        <v>2097</v>
      </c>
      <c r="AT162" s="86"/>
      <c r="AU162" s="86"/>
      <c r="AV162" s="92"/>
      <c r="AW162" s="125"/>
      <c r="AX162" s="86"/>
      <c r="AY162" s="86"/>
      <c r="AZ162" s="86"/>
      <c r="BA162" s="93"/>
      <c r="BB162" s="93" t="s">
        <v>2097</v>
      </c>
      <c r="BC162" s="91"/>
    </row>
    <row r="163" spans="2:55" ht="206.25">
      <c r="B163" s="6">
        <v>159</v>
      </c>
      <c r="C163" s="40" t="str">
        <f t="shared" si="5"/>
        <v>Fallstudie Industrie 4.0 BAM GmbH
ケーススタディ Industry 4.0 BAM GmbH</v>
      </c>
      <c r="D163" s="40" t="str">
        <f t="shared" si="6"/>
        <v>Preise kalkulieren mit KI-gestützter Onlineplattform
AIがサポートするオンラインプラットフォームで価格を計算する</v>
      </c>
      <c r="E163" s="9" t="s">
        <v>426</v>
      </c>
      <c r="F163" s="9" t="s">
        <v>427</v>
      </c>
      <c r="G163" s="9" t="s">
        <v>717</v>
      </c>
      <c r="H163" s="9" t="s">
        <v>887</v>
      </c>
      <c r="I163" s="16">
        <v>43887</v>
      </c>
      <c r="J163" s="10" t="s">
        <v>349</v>
      </c>
      <c r="K163" s="9"/>
      <c r="L163" s="10">
        <v>1</v>
      </c>
      <c r="M163" s="9" t="s">
        <v>1697</v>
      </c>
      <c r="N163" s="119" t="s">
        <v>1612</v>
      </c>
      <c r="O163" s="9"/>
      <c r="P163" s="10"/>
      <c r="Q163" s="10"/>
      <c r="R163" s="10"/>
      <c r="S163" s="10"/>
      <c r="T163" s="10"/>
      <c r="U163" s="10"/>
      <c r="V163" s="125" t="s">
        <v>2098</v>
      </c>
      <c r="W163" s="89" t="s">
        <v>2190</v>
      </c>
      <c r="X163" s="87"/>
      <c r="Y163" s="86"/>
      <c r="Z163" s="90" t="s">
        <v>2097</v>
      </c>
      <c r="AA163" s="125"/>
      <c r="AB163" s="86"/>
      <c r="AC163" s="86"/>
      <c r="AD163" s="90" t="s">
        <v>2097</v>
      </c>
      <c r="AE163" s="86"/>
      <c r="AF163" s="91"/>
      <c r="AG163" s="87"/>
      <c r="AH163" s="86"/>
      <c r="AI163" s="90" t="s">
        <v>2097</v>
      </c>
      <c r="AJ163" s="86"/>
      <c r="AK163" s="86"/>
      <c r="AL163" s="92"/>
      <c r="AM163" s="125"/>
      <c r="AN163" s="90" t="s">
        <v>2097</v>
      </c>
      <c r="AO163" s="86"/>
      <c r="AP163" s="86"/>
      <c r="AQ163" s="91"/>
      <c r="AR163" s="87"/>
      <c r="AS163" s="90" t="s">
        <v>2097</v>
      </c>
      <c r="AT163" s="86"/>
      <c r="AU163" s="86"/>
      <c r="AV163" s="92"/>
      <c r="AW163" s="125"/>
      <c r="AX163" s="86"/>
      <c r="AY163" s="86"/>
      <c r="AZ163" s="86"/>
      <c r="BA163" s="93"/>
      <c r="BB163" s="93" t="s">
        <v>2097</v>
      </c>
      <c r="BC163" s="91"/>
    </row>
    <row r="164" spans="2:55" ht="206.25">
      <c r="B164" s="6">
        <v>160</v>
      </c>
      <c r="C164" s="40" t="str">
        <f t="shared" si="5"/>
        <v>LNI 4.0 Testbed Edge Configuration – Usage View
LNI 4.0テストベッド・エッジの構成 - 使用状況ビュー</v>
      </c>
      <c r="D164" s="40" t="str">
        <f t="shared" si="6"/>
        <v xml:space="preserve">
</v>
      </c>
      <c r="E164" s="9" t="s">
        <v>425</v>
      </c>
      <c r="F164" s="9"/>
      <c r="G164" s="9" t="s">
        <v>716</v>
      </c>
      <c r="H164" s="9"/>
      <c r="I164" s="16">
        <v>43913</v>
      </c>
      <c r="J164" s="10" t="s">
        <v>349</v>
      </c>
      <c r="K164" s="9"/>
      <c r="L164" s="10">
        <v>22</v>
      </c>
      <c r="M164" s="9" t="s">
        <v>1698</v>
      </c>
      <c r="N164" s="119" t="s">
        <v>1613</v>
      </c>
      <c r="O164" s="9"/>
      <c r="P164" s="10">
        <f>S164-I164</f>
        <v>0</v>
      </c>
      <c r="Q164" s="9" t="s">
        <v>142</v>
      </c>
      <c r="R164" s="9"/>
      <c r="S164" s="14">
        <v>43913</v>
      </c>
      <c r="T164" s="9"/>
      <c r="U164" s="15" t="s">
        <v>246</v>
      </c>
      <c r="V164" s="125" t="s">
        <v>2108</v>
      </c>
      <c r="W164" s="89" t="s">
        <v>2193</v>
      </c>
      <c r="X164" s="87"/>
      <c r="Y164" s="86"/>
      <c r="Z164" s="90" t="s">
        <v>2097</v>
      </c>
      <c r="AA164" s="125"/>
      <c r="AB164" s="86" t="s">
        <v>2097</v>
      </c>
      <c r="AC164" s="86"/>
      <c r="AD164" s="86"/>
      <c r="AE164" s="86"/>
      <c r="AF164" s="91"/>
      <c r="AG164" s="87"/>
      <c r="AH164" s="86" t="s">
        <v>2097</v>
      </c>
      <c r="AI164" s="86"/>
      <c r="AJ164" s="86"/>
      <c r="AK164" s="86"/>
      <c r="AL164" s="92"/>
      <c r="AM164" s="125"/>
      <c r="AN164" s="86"/>
      <c r="AO164" s="86" t="s">
        <v>2097</v>
      </c>
      <c r="AP164" s="86"/>
      <c r="AQ164" s="91"/>
      <c r="AR164" s="87" t="s">
        <v>2097</v>
      </c>
      <c r="AS164" s="86"/>
      <c r="AT164" s="86"/>
      <c r="AU164" s="86"/>
      <c r="AV164" s="92"/>
      <c r="AW164" s="125"/>
      <c r="AX164" s="86"/>
      <c r="AY164" s="86" t="s">
        <v>2097</v>
      </c>
      <c r="AZ164" s="86"/>
      <c r="BA164" s="93"/>
      <c r="BB164" s="93"/>
      <c r="BC164" s="91"/>
    </row>
    <row r="165" spans="2:55" ht="206.25">
      <c r="B165" s="6">
        <v>161</v>
      </c>
      <c r="C165" s="40" t="str">
        <f t="shared" si="5"/>
        <v>LNI 4.0 Testbed Edge Configuration – Business View
LNI 4.0テストベッド・エッジの構成 - ビジネスビュー</v>
      </c>
      <c r="D165" s="40" t="str">
        <f t="shared" si="6"/>
        <v xml:space="preserve">
</v>
      </c>
      <c r="E165" s="9" t="s">
        <v>424</v>
      </c>
      <c r="F165" s="9"/>
      <c r="G165" s="9" t="s">
        <v>715</v>
      </c>
      <c r="H165" s="9"/>
      <c r="I165" s="16">
        <v>43913</v>
      </c>
      <c r="J165" s="10" t="s">
        <v>349</v>
      </c>
      <c r="K165" s="9"/>
      <c r="L165" s="10">
        <v>17</v>
      </c>
      <c r="M165" s="9" t="s">
        <v>1699</v>
      </c>
      <c r="N165" s="119" t="s">
        <v>1614</v>
      </c>
      <c r="O165" s="9"/>
      <c r="P165" s="10">
        <f>S165-I165</f>
        <v>0</v>
      </c>
      <c r="Q165" s="9" t="s">
        <v>143</v>
      </c>
      <c r="R165" s="9"/>
      <c r="S165" s="14">
        <v>43913</v>
      </c>
      <c r="T165" s="9"/>
      <c r="U165" s="15" t="s">
        <v>226</v>
      </c>
      <c r="V165" s="125" t="s">
        <v>2108</v>
      </c>
      <c r="W165" s="89" t="s">
        <v>2194</v>
      </c>
      <c r="X165" s="87"/>
      <c r="Y165" s="86"/>
      <c r="Z165" s="90" t="s">
        <v>2097</v>
      </c>
      <c r="AA165" s="125"/>
      <c r="AB165" s="86"/>
      <c r="AC165" s="86" t="s">
        <v>2097</v>
      </c>
      <c r="AD165" s="86"/>
      <c r="AE165" s="86"/>
      <c r="AF165" s="91" t="s">
        <v>2097</v>
      </c>
      <c r="AG165" s="87" t="s">
        <v>2097</v>
      </c>
      <c r="AH165" s="86"/>
      <c r="AI165" s="86"/>
      <c r="AJ165" s="86"/>
      <c r="AK165" s="86"/>
      <c r="AL165" s="92"/>
      <c r="AM165" s="125" t="s">
        <v>2097</v>
      </c>
      <c r="AN165" s="86"/>
      <c r="AO165" s="86"/>
      <c r="AP165" s="86"/>
      <c r="AQ165" s="91"/>
      <c r="AR165" s="87" t="s">
        <v>2097</v>
      </c>
      <c r="AS165" s="86"/>
      <c r="AT165" s="86"/>
      <c r="AU165" s="86"/>
      <c r="AV165" s="92"/>
      <c r="AW165" s="125"/>
      <c r="AX165" s="86"/>
      <c r="AY165" s="86" t="s">
        <v>2097</v>
      </c>
      <c r="AZ165" s="86"/>
      <c r="BA165" s="93"/>
      <c r="BB165" s="93"/>
      <c r="BC165" s="91"/>
    </row>
    <row r="166" spans="2:55" ht="409.5">
      <c r="B166" s="6">
        <v>162</v>
      </c>
      <c r="C166" s="40" t="str">
        <f t="shared" si="5"/>
        <v>Ergebnispapier des Expertentags 2019
エキスパートデイ2019の結果発表論文</v>
      </c>
      <c r="D166" s="40" t="str">
        <f t="shared" si="6"/>
        <v>Industrie 4.0 und Recht – Wie wird Künstliche Intelligenz das heutige Recht verändern?
インダストリー4.0と法 - 人工知能は今日の法をどう変えるか？</v>
      </c>
      <c r="E166" s="9" t="s">
        <v>422</v>
      </c>
      <c r="F166" s="9" t="s">
        <v>423</v>
      </c>
      <c r="G166" s="9" t="s">
        <v>714</v>
      </c>
      <c r="H166" s="9" t="s">
        <v>886</v>
      </c>
      <c r="I166" s="16">
        <v>43922</v>
      </c>
      <c r="J166" s="10" t="s">
        <v>349</v>
      </c>
      <c r="K166" s="9"/>
      <c r="L166" s="10">
        <v>15</v>
      </c>
      <c r="M166" s="9" t="s">
        <v>1700</v>
      </c>
      <c r="N166" s="119" t="s">
        <v>1615</v>
      </c>
      <c r="O166" s="9"/>
      <c r="P166" s="10"/>
      <c r="Q166" s="10"/>
      <c r="R166" s="10"/>
      <c r="S166" s="10"/>
      <c r="T166" s="10"/>
      <c r="U166" s="10"/>
      <c r="V166" s="125" t="s">
        <v>2108</v>
      </c>
      <c r="W166" s="89" t="s">
        <v>2195</v>
      </c>
      <c r="X166" s="87" t="s">
        <v>2097</v>
      </c>
      <c r="Y166" s="86"/>
      <c r="Z166" s="90"/>
      <c r="AA166" s="125" t="s">
        <v>2097</v>
      </c>
      <c r="AB166" s="86"/>
      <c r="AC166" s="86"/>
      <c r="AD166" s="86"/>
      <c r="AE166" s="86"/>
      <c r="AF166" s="91"/>
      <c r="AG166" s="87" t="s">
        <v>2097</v>
      </c>
      <c r="AH166" s="86"/>
      <c r="AI166" s="86"/>
      <c r="AJ166" s="86"/>
      <c r="AK166" s="86"/>
      <c r="AL166" s="92"/>
      <c r="AM166" s="125" t="s">
        <v>2097</v>
      </c>
      <c r="AN166" s="86"/>
      <c r="AO166" s="86"/>
      <c r="AP166" s="86"/>
      <c r="AQ166" s="91"/>
      <c r="AR166" s="87" t="s">
        <v>2097</v>
      </c>
      <c r="AS166" s="86"/>
      <c r="AT166" s="86"/>
      <c r="AU166" s="86"/>
      <c r="AV166" s="92"/>
      <c r="AW166" s="125"/>
      <c r="AX166" s="86"/>
      <c r="AY166" s="86"/>
      <c r="AZ166" s="86"/>
      <c r="BA166" s="93"/>
      <c r="BB166" s="93"/>
      <c r="BC166" s="91" t="s">
        <v>2097</v>
      </c>
    </row>
    <row r="167" spans="2:55" ht="225">
      <c r="B167" s="6">
        <v>163</v>
      </c>
      <c r="C167" s="40" t="str">
        <f t="shared" si="5"/>
        <v>Datenstrategie der Bundesregierung
連邦政府のデータ戦略</v>
      </c>
      <c r="D167" s="40" t="str">
        <f t="shared" si="6"/>
        <v xml:space="preserve">
</v>
      </c>
      <c r="E167" s="9" t="s">
        <v>421</v>
      </c>
      <c r="F167" s="9"/>
      <c r="G167" s="9" t="s">
        <v>713</v>
      </c>
      <c r="H167" s="9"/>
      <c r="I167" s="16">
        <v>43951</v>
      </c>
      <c r="J167" s="10" t="s">
        <v>349</v>
      </c>
      <c r="K167" s="9"/>
      <c r="L167" s="10">
        <v>122</v>
      </c>
      <c r="M167" s="9" t="s">
        <v>1701</v>
      </c>
      <c r="N167" s="119" t="s">
        <v>1616</v>
      </c>
      <c r="O167" s="9"/>
      <c r="P167" s="10"/>
      <c r="Q167" s="10"/>
      <c r="R167" s="10"/>
      <c r="S167" s="10"/>
      <c r="T167" s="10"/>
      <c r="U167" s="10"/>
      <c r="V167" s="125" t="s">
        <v>2108</v>
      </c>
      <c r="W167" s="89" t="s">
        <v>2196</v>
      </c>
      <c r="X167" s="87"/>
      <c r="Y167" s="86" t="s">
        <v>2097</v>
      </c>
      <c r="Z167" s="90"/>
      <c r="AA167" s="125" t="s">
        <v>2097</v>
      </c>
      <c r="AB167" s="86"/>
      <c r="AC167" s="86"/>
      <c r="AD167" s="86"/>
      <c r="AE167" s="86"/>
      <c r="AF167" s="91"/>
      <c r="AG167" s="87"/>
      <c r="AH167" s="86"/>
      <c r="AI167" s="86"/>
      <c r="AJ167" s="86" t="s">
        <v>2097</v>
      </c>
      <c r="AK167" s="86"/>
      <c r="AL167" s="92"/>
      <c r="AM167" s="125"/>
      <c r="AN167" s="86"/>
      <c r="AO167" s="86" t="s">
        <v>2097</v>
      </c>
      <c r="AP167" s="86"/>
      <c r="AQ167" s="91"/>
      <c r="AR167" s="87"/>
      <c r="AS167" s="86"/>
      <c r="AT167" s="86"/>
      <c r="AU167" s="86"/>
      <c r="AV167" s="92" t="s">
        <v>2097</v>
      </c>
      <c r="AW167" s="125"/>
      <c r="AX167" s="86"/>
      <c r="AY167" s="86"/>
      <c r="AZ167" s="86" t="s">
        <v>2097</v>
      </c>
      <c r="BA167" s="93"/>
      <c r="BB167" s="93"/>
      <c r="BC167" s="91"/>
    </row>
    <row r="168" spans="2:55" ht="187.5">
      <c r="B168" s="6">
        <v>164</v>
      </c>
      <c r="C168" s="40" t="str">
        <f t="shared" si="5"/>
        <v>Digitale Transformation erfolgreich umsetzen
デジタルトランスフォーメーションを成功させるために</v>
      </c>
      <c r="D168" s="40" t="str">
        <f t="shared" si="6"/>
        <v xml:space="preserve">
</v>
      </c>
      <c r="E168" s="9" t="s">
        <v>420</v>
      </c>
      <c r="F168" s="9"/>
      <c r="G168" s="9" t="s">
        <v>712</v>
      </c>
      <c r="H168" s="9"/>
      <c r="I168" s="16">
        <v>43962</v>
      </c>
      <c r="J168" s="10" t="s">
        <v>349</v>
      </c>
      <c r="K168" s="9"/>
      <c r="L168" s="10">
        <v>23</v>
      </c>
      <c r="M168" s="9" t="s">
        <v>1702</v>
      </c>
      <c r="N168" s="119" t="s">
        <v>1617</v>
      </c>
      <c r="O168" s="9"/>
      <c r="P168" s="10"/>
      <c r="Q168" s="10"/>
      <c r="R168" s="10"/>
      <c r="S168" s="10"/>
      <c r="T168" s="10"/>
      <c r="U168" s="10"/>
      <c r="V168" s="125" t="s">
        <v>2108</v>
      </c>
      <c r="W168" s="89" t="s">
        <v>2196</v>
      </c>
      <c r="X168" s="87" t="s">
        <v>2097</v>
      </c>
      <c r="Y168" s="86"/>
      <c r="Z168" s="90"/>
      <c r="AA168" s="125" t="s">
        <v>2097</v>
      </c>
      <c r="AB168" s="86"/>
      <c r="AC168" s="86"/>
      <c r="AD168" s="86"/>
      <c r="AE168" s="86"/>
      <c r="AF168" s="91"/>
      <c r="AG168" s="87" t="s">
        <v>2097</v>
      </c>
      <c r="AH168" s="86"/>
      <c r="AI168" s="86"/>
      <c r="AJ168" s="86"/>
      <c r="AK168" s="86"/>
      <c r="AL168" s="92"/>
      <c r="AM168" s="125" t="s">
        <v>2097</v>
      </c>
      <c r="AN168" s="86"/>
      <c r="AO168" s="86"/>
      <c r="AP168" s="86"/>
      <c r="AQ168" s="91"/>
      <c r="AR168" s="87"/>
      <c r="AS168" s="86"/>
      <c r="AT168" s="86"/>
      <c r="AU168" s="86"/>
      <c r="AV168" s="92" t="s">
        <v>2097</v>
      </c>
      <c r="AW168" s="125"/>
      <c r="AX168" s="86"/>
      <c r="AY168" s="86"/>
      <c r="AZ168" s="86"/>
      <c r="BA168" s="93"/>
      <c r="BB168" s="93"/>
      <c r="BC168" s="91" t="s">
        <v>2097</v>
      </c>
    </row>
    <row r="169" spans="2:55" ht="187.5">
      <c r="B169" s="6">
        <v>165</v>
      </c>
      <c r="C169" s="40" t="str">
        <f t="shared" si="5"/>
        <v>Cybersecurity Landscape for I4.0 (ENG)
I4.0に向けたサイバーセキュリティの展望（ENG）</v>
      </c>
      <c r="D169" s="40" t="str">
        <f t="shared" si="6"/>
        <v>English version of the Cybersecurity Landscape for Industrie 4.0
Industrie 4.0に向けたサイバーセキュリティの展望」英語版</v>
      </c>
      <c r="E169" s="9" t="s">
        <v>129</v>
      </c>
      <c r="F169" s="9" t="s">
        <v>36</v>
      </c>
      <c r="G169" s="9" t="s">
        <v>711</v>
      </c>
      <c r="H169" s="9" t="s">
        <v>885</v>
      </c>
      <c r="I169" s="16">
        <v>43965</v>
      </c>
      <c r="J169" s="10" t="s">
        <v>349</v>
      </c>
      <c r="K169" s="9"/>
      <c r="L169" s="10">
        <v>5</v>
      </c>
      <c r="M169" s="9" t="s">
        <v>2199</v>
      </c>
      <c r="N169" s="119" t="s">
        <v>1618</v>
      </c>
      <c r="O169" s="9"/>
      <c r="P169" s="10">
        <f t="shared" ref="P169:P184" si="8">S169-I169</f>
        <v>0</v>
      </c>
      <c r="Q169" s="9" t="s">
        <v>129</v>
      </c>
      <c r="R169" s="9" t="s">
        <v>36</v>
      </c>
      <c r="S169" s="14">
        <v>43965</v>
      </c>
      <c r="T169" s="9"/>
      <c r="U169" s="15" t="s">
        <v>263</v>
      </c>
      <c r="V169" s="125" t="s">
        <v>2098</v>
      </c>
      <c r="W169" s="89"/>
      <c r="X169" s="87" t="s">
        <v>2097</v>
      </c>
      <c r="Y169" s="86"/>
      <c r="Z169" s="90"/>
      <c r="AA169" s="125"/>
      <c r="AB169" s="86"/>
      <c r="AC169" s="86"/>
      <c r="AD169" s="86"/>
      <c r="AE169" s="86"/>
      <c r="AF169" s="91" t="s">
        <v>2097</v>
      </c>
      <c r="AG169" s="87"/>
      <c r="AH169" s="86"/>
      <c r="AI169" s="86"/>
      <c r="AJ169" s="86"/>
      <c r="AK169" s="86"/>
      <c r="AL169" s="92" t="s">
        <v>2097</v>
      </c>
      <c r="AM169" s="125"/>
      <c r="AN169" s="86"/>
      <c r="AO169" s="86"/>
      <c r="AP169" s="86" t="s">
        <v>2097</v>
      </c>
      <c r="AQ169" s="91"/>
      <c r="AR169" s="87" t="s">
        <v>2097</v>
      </c>
      <c r="AS169" s="86"/>
      <c r="AT169" s="86"/>
      <c r="AU169" s="86"/>
      <c r="AV169" s="92"/>
      <c r="AW169" s="125"/>
      <c r="AX169" s="86"/>
      <c r="AY169" s="86"/>
      <c r="AZ169" s="86"/>
      <c r="BA169" s="93" t="s">
        <v>2097</v>
      </c>
      <c r="BB169" s="93"/>
      <c r="BC169" s="91"/>
    </row>
    <row r="170" spans="2:55" ht="187.5">
      <c r="B170" s="115">
        <v>166</v>
      </c>
      <c r="C170" s="116" t="str">
        <f t="shared" si="5"/>
        <v>Cybersecurity Landscape for I4.0 (CHN)
I4.0に向けたサイバーセキュリティの展望（CHN）</v>
      </c>
      <c r="D170" s="116" t="str">
        <f t="shared" si="6"/>
        <v>Chinese version of the Cybersecurity Landscape for Industrie 4.0
中国語版「Industrie 4.0のサイバーセキュリティ事情</v>
      </c>
      <c r="E170" s="20" t="s">
        <v>128</v>
      </c>
      <c r="F170" s="20" t="s">
        <v>35</v>
      </c>
      <c r="G170" s="20" t="s">
        <v>710</v>
      </c>
      <c r="H170" s="20" t="s">
        <v>884</v>
      </c>
      <c r="I170" s="117">
        <v>43965</v>
      </c>
      <c r="J170" s="23" t="s">
        <v>349</v>
      </c>
      <c r="K170" s="20"/>
      <c r="L170" s="23">
        <v>3</v>
      </c>
      <c r="M170" s="20"/>
      <c r="N170" s="120" t="s">
        <v>1619</v>
      </c>
      <c r="O170" s="20"/>
      <c r="P170" s="10">
        <f t="shared" si="8"/>
        <v>0</v>
      </c>
      <c r="Q170" s="9" t="s">
        <v>128</v>
      </c>
      <c r="R170" s="9" t="s">
        <v>35</v>
      </c>
      <c r="S170" s="14">
        <v>43965</v>
      </c>
      <c r="T170" s="9"/>
      <c r="U170" s="15" t="s">
        <v>262</v>
      </c>
      <c r="V170" s="125"/>
      <c r="W170" s="89"/>
      <c r="X170" s="87"/>
      <c r="Y170" s="86"/>
      <c r="Z170" s="90"/>
      <c r="AA170" s="125"/>
      <c r="AB170" s="86"/>
      <c r="AC170" s="86"/>
      <c r="AD170" s="86"/>
      <c r="AE170" s="86"/>
      <c r="AF170" s="91"/>
      <c r="AG170" s="87"/>
      <c r="AH170" s="86"/>
      <c r="AI170" s="86"/>
      <c r="AJ170" s="86"/>
      <c r="AK170" s="86"/>
      <c r="AL170" s="92"/>
      <c r="AM170" s="125"/>
      <c r="AN170" s="86"/>
      <c r="AO170" s="86"/>
      <c r="AP170" s="86"/>
      <c r="AQ170" s="91"/>
      <c r="AR170" s="87"/>
      <c r="AS170" s="86"/>
      <c r="AT170" s="86"/>
      <c r="AU170" s="86"/>
      <c r="AV170" s="92"/>
      <c r="AW170" s="125"/>
      <c r="AX170" s="86"/>
      <c r="AY170" s="86"/>
      <c r="AZ170" s="86"/>
      <c r="BA170" s="93"/>
      <c r="BB170" s="93"/>
      <c r="BC170" s="91"/>
    </row>
    <row r="171" spans="2:55" ht="187.5">
      <c r="B171" s="6">
        <v>167</v>
      </c>
      <c r="C171" s="40" t="str">
        <f t="shared" si="5"/>
        <v>CAC Organisational Chart
CAC組織図</v>
      </c>
      <c r="D171" s="40" t="str">
        <f t="shared" si="6"/>
        <v>Organisational Chart of CAC
CACの組織図</v>
      </c>
      <c r="E171" s="9" t="s">
        <v>127</v>
      </c>
      <c r="F171" s="9" t="s">
        <v>34</v>
      </c>
      <c r="G171" s="9" t="s">
        <v>312</v>
      </c>
      <c r="H171" s="9" t="s">
        <v>321</v>
      </c>
      <c r="I171" s="16">
        <v>43965</v>
      </c>
      <c r="J171" s="10" t="s">
        <v>349</v>
      </c>
      <c r="K171" s="9"/>
      <c r="L171" s="10">
        <v>1</v>
      </c>
      <c r="M171" s="9" t="s">
        <v>2200</v>
      </c>
      <c r="N171" s="119" t="s">
        <v>1620</v>
      </c>
      <c r="O171" s="9"/>
      <c r="P171" s="10">
        <f t="shared" si="8"/>
        <v>0</v>
      </c>
      <c r="Q171" s="9" t="s">
        <v>127</v>
      </c>
      <c r="R171" s="9" t="s">
        <v>34</v>
      </c>
      <c r="S171" s="14">
        <v>43965</v>
      </c>
      <c r="T171" s="9"/>
      <c r="U171" s="15" t="s">
        <v>261</v>
      </c>
      <c r="V171" s="125" t="s">
        <v>2098</v>
      </c>
      <c r="W171" s="89"/>
      <c r="X171" s="87" t="s">
        <v>2097</v>
      </c>
      <c r="Y171" s="86"/>
      <c r="Z171" s="90"/>
      <c r="AA171" s="125"/>
      <c r="AB171" s="86"/>
      <c r="AC171" s="86"/>
      <c r="AD171" s="86"/>
      <c r="AE171" s="86"/>
      <c r="AF171" s="91" t="s">
        <v>2097</v>
      </c>
      <c r="AG171" s="87"/>
      <c r="AH171" s="86"/>
      <c r="AI171" s="86"/>
      <c r="AJ171" s="86"/>
      <c r="AK171" s="86"/>
      <c r="AL171" s="92" t="s">
        <v>2097</v>
      </c>
      <c r="AM171" s="125"/>
      <c r="AN171" s="86"/>
      <c r="AO171" s="86"/>
      <c r="AP171" s="86" t="s">
        <v>2097</v>
      </c>
      <c r="AQ171" s="91"/>
      <c r="AR171" s="87" t="s">
        <v>2097</v>
      </c>
      <c r="AS171" s="86"/>
      <c r="AT171" s="86"/>
      <c r="AU171" s="86"/>
      <c r="AV171" s="92"/>
      <c r="AW171" s="125"/>
      <c r="AX171" s="86"/>
      <c r="AY171" s="86"/>
      <c r="AZ171" s="86"/>
      <c r="BA171" s="93" t="s">
        <v>2097</v>
      </c>
      <c r="BB171" s="93"/>
      <c r="BC171" s="91"/>
    </row>
    <row r="172" spans="2:55" ht="168.75">
      <c r="B172" s="6">
        <v>168</v>
      </c>
      <c r="C172" s="40" t="str">
        <f t="shared" si="5"/>
        <v>AI in China Factsheet
中国におけるAIファクトシート</v>
      </c>
      <c r="D172" s="40" t="str">
        <f t="shared" si="6"/>
        <v>Two pager about Artificial Intelligence in China
中国における人工知能に関する2ページ。</v>
      </c>
      <c r="E172" s="9" t="s">
        <v>126</v>
      </c>
      <c r="F172" s="9" t="s">
        <v>33</v>
      </c>
      <c r="G172" s="9" t="s">
        <v>709</v>
      </c>
      <c r="H172" s="9" t="s">
        <v>883</v>
      </c>
      <c r="I172" s="16">
        <v>43965</v>
      </c>
      <c r="J172" s="10" t="s">
        <v>349</v>
      </c>
      <c r="K172" s="9" t="s">
        <v>998</v>
      </c>
      <c r="L172" s="10">
        <v>2</v>
      </c>
      <c r="M172" s="9" t="s">
        <v>2201</v>
      </c>
      <c r="N172" s="119" t="s">
        <v>1621</v>
      </c>
      <c r="O172" s="9"/>
      <c r="P172" s="10">
        <f t="shared" si="8"/>
        <v>0</v>
      </c>
      <c r="Q172" s="9" t="s">
        <v>126</v>
      </c>
      <c r="R172" s="9" t="s">
        <v>33</v>
      </c>
      <c r="S172" s="14">
        <v>43965</v>
      </c>
      <c r="T172" s="9"/>
      <c r="U172" s="15" t="s">
        <v>246</v>
      </c>
      <c r="V172" s="125" t="s">
        <v>2098</v>
      </c>
      <c r="W172" s="89"/>
      <c r="X172" s="87" t="s">
        <v>2097</v>
      </c>
      <c r="Y172" s="86"/>
      <c r="Z172" s="90"/>
      <c r="AA172" s="125" t="s">
        <v>2097</v>
      </c>
      <c r="AB172" s="86"/>
      <c r="AC172" s="86"/>
      <c r="AD172" s="86"/>
      <c r="AE172" s="86"/>
      <c r="AF172" s="91"/>
      <c r="AG172" s="87" t="s">
        <v>2097</v>
      </c>
      <c r="AH172" s="86"/>
      <c r="AI172" s="86"/>
      <c r="AJ172" s="86"/>
      <c r="AK172" s="86"/>
      <c r="AL172" s="92"/>
      <c r="AM172" s="125"/>
      <c r="AN172" s="86"/>
      <c r="AO172" s="86"/>
      <c r="AP172" s="86" t="s">
        <v>2097</v>
      </c>
      <c r="AQ172" s="91"/>
      <c r="AR172" s="87"/>
      <c r="AS172" s="86"/>
      <c r="AT172" s="86" t="s">
        <v>2097</v>
      </c>
      <c r="AU172" s="86"/>
      <c r="AV172" s="92"/>
      <c r="AW172" s="125"/>
      <c r="AX172" s="86"/>
      <c r="AY172" s="86"/>
      <c r="AZ172" s="86"/>
      <c r="BA172" s="93"/>
      <c r="BB172" s="93"/>
      <c r="BC172" s="91" t="s">
        <v>2097</v>
      </c>
    </row>
    <row r="173" spans="2:55" ht="187.5">
      <c r="B173" s="6">
        <v>169</v>
      </c>
      <c r="C173" s="40" t="str">
        <f t="shared" si="5"/>
        <v>I4.0 relevant Laws and Policies in China
I4.0 中国の関連法・政策</v>
      </c>
      <c r="D173" s="40" t="str">
        <f t="shared" si="6"/>
        <v>Overview of relevant Chinese laws and policies in the area of Intelligent Manufacturing
インテリジェントマニュファクチャリングに関連する中国の法律と政策の概説</v>
      </c>
      <c r="E173" s="9" t="s">
        <v>138</v>
      </c>
      <c r="F173" s="9" t="s">
        <v>45</v>
      </c>
      <c r="G173" s="9" t="s">
        <v>708</v>
      </c>
      <c r="H173" s="9" t="s">
        <v>882</v>
      </c>
      <c r="I173" s="16">
        <v>43965</v>
      </c>
      <c r="J173" s="10" t="s">
        <v>349</v>
      </c>
      <c r="K173" s="9"/>
      <c r="L173" s="10">
        <v>4</v>
      </c>
      <c r="M173" s="9" t="s">
        <v>2202</v>
      </c>
      <c r="N173" s="119" t="s">
        <v>1622</v>
      </c>
      <c r="O173" s="9"/>
      <c r="P173" s="10">
        <f t="shared" si="8"/>
        <v>0</v>
      </c>
      <c r="Q173" s="9" t="s">
        <v>138</v>
      </c>
      <c r="R173" s="9" t="s">
        <v>45</v>
      </c>
      <c r="S173" s="14">
        <v>43965</v>
      </c>
      <c r="T173" s="9"/>
      <c r="U173" s="15" t="s">
        <v>269</v>
      </c>
      <c r="V173" s="125" t="s">
        <v>2098</v>
      </c>
      <c r="W173" s="89"/>
      <c r="X173" s="87" t="s">
        <v>2097</v>
      </c>
      <c r="Y173" s="86"/>
      <c r="Z173" s="90"/>
      <c r="AA173" s="125"/>
      <c r="AB173" s="86"/>
      <c r="AC173" s="86"/>
      <c r="AD173" s="86"/>
      <c r="AE173" s="86"/>
      <c r="AF173" s="91" t="s">
        <v>2097</v>
      </c>
      <c r="AG173" s="87"/>
      <c r="AH173" s="86"/>
      <c r="AI173" s="86"/>
      <c r="AJ173" s="86"/>
      <c r="AK173" s="86"/>
      <c r="AL173" s="92" t="s">
        <v>2097</v>
      </c>
      <c r="AM173" s="125"/>
      <c r="AN173" s="86"/>
      <c r="AO173" s="86"/>
      <c r="AP173" s="86" t="s">
        <v>2097</v>
      </c>
      <c r="AQ173" s="91"/>
      <c r="AR173" s="87" t="s">
        <v>2097</v>
      </c>
      <c r="AS173" s="86"/>
      <c r="AT173" s="86"/>
      <c r="AU173" s="86"/>
      <c r="AV173" s="92"/>
      <c r="AW173" s="125"/>
      <c r="AX173" s="86"/>
      <c r="AY173" s="86"/>
      <c r="AZ173" s="86"/>
      <c r="BA173" s="93" t="s">
        <v>2097</v>
      </c>
      <c r="BB173" s="93"/>
      <c r="BC173" s="91"/>
    </row>
    <row r="174" spans="2:55" ht="225">
      <c r="B174" s="6">
        <v>170</v>
      </c>
      <c r="C174" s="40" t="str">
        <f t="shared" si="5"/>
        <v>Opinion on Accelerating the Regulatory and Policy System of Green Production and Consumption
グリーン生産・消費に関する規制・政策体系の加速に関する意見書</v>
      </c>
      <c r="D174" s="40" t="str">
        <f t="shared" si="6"/>
        <v>Policy Update of the Sino-German Industrie 4.0 Project, April 2020
中独インダストリー4.0プロジェクトの政策アップデート（2020年4月）。</v>
      </c>
      <c r="E174" s="9" t="s">
        <v>137</v>
      </c>
      <c r="F174" s="9" t="s">
        <v>44</v>
      </c>
      <c r="G174" s="9" t="s">
        <v>707</v>
      </c>
      <c r="H174" s="9" t="s">
        <v>881</v>
      </c>
      <c r="I174" s="16">
        <v>43965</v>
      </c>
      <c r="J174" s="10" t="s">
        <v>349</v>
      </c>
      <c r="K174" s="9"/>
      <c r="L174" s="10">
        <v>5</v>
      </c>
      <c r="M174" s="9" t="s">
        <v>1703</v>
      </c>
      <c r="N174" s="119" t="s">
        <v>1623</v>
      </c>
      <c r="O174" s="9"/>
      <c r="P174" s="10">
        <f t="shared" si="8"/>
        <v>0</v>
      </c>
      <c r="Q174" s="9" t="s">
        <v>137</v>
      </c>
      <c r="R174" s="9" t="s">
        <v>44</v>
      </c>
      <c r="S174" s="14">
        <v>43965</v>
      </c>
      <c r="T174" s="9"/>
      <c r="U174" s="15" t="s">
        <v>268</v>
      </c>
      <c r="V174" s="125" t="s">
        <v>2098</v>
      </c>
      <c r="W174" s="89"/>
      <c r="X174" s="87" t="s">
        <v>2097</v>
      </c>
      <c r="Y174" s="86"/>
      <c r="Z174" s="90"/>
      <c r="AA174" s="125"/>
      <c r="AB174" s="86"/>
      <c r="AC174" s="86"/>
      <c r="AD174" s="86"/>
      <c r="AE174" s="86" t="s">
        <v>2097</v>
      </c>
      <c r="AF174" s="91"/>
      <c r="AG174" s="87"/>
      <c r="AH174" s="86"/>
      <c r="AI174" s="86"/>
      <c r="AJ174" s="86"/>
      <c r="AK174" s="86" t="s">
        <v>2097</v>
      </c>
      <c r="AL174" s="92"/>
      <c r="AM174" s="125"/>
      <c r="AN174" s="86"/>
      <c r="AO174" s="86"/>
      <c r="AP174" s="86" t="s">
        <v>2097</v>
      </c>
      <c r="AQ174" s="91"/>
      <c r="AR174" s="87" t="s">
        <v>2097</v>
      </c>
      <c r="AS174" s="86"/>
      <c r="AT174" s="86"/>
      <c r="AU174" s="86"/>
      <c r="AV174" s="92"/>
      <c r="AW174" s="125"/>
      <c r="AX174" s="86"/>
      <c r="AY174" s="86"/>
      <c r="AZ174" s="86"/>
      <c r="BA174" s="93"/>
      <c r="BB174" s="93"/>
      <c r="BC174" s="91" t="s">
        <v>2097</v>
      </c>
    </row>
    <row r="175" spans="2:55" ht="168.75">
      <c r="B175" s="6">
        <v>171</v>
      </c>
      <c r="C175" s="40" t="str">
        <f t="shared" si="5"/>
        <v>MIC 2025 Factsheet
MIC 2025 ファクトシート</v>
      </c>
      <c r="D175" s="40" t="str">
        <f t="shared" si="6"/>
        <v>Two pager about China's "Made in China 2025" strategy
中国の "Made in China 2025 "戦略に関する2ページ。</v>
      </c>
      <c r="E175" s="9" t="s">
        <v>136</v>
      </c>
      <c r="F175" s="9" t="s">
        <v>43</v>
      </c>
      <c r="G175" s="9" t="s">
        <v>313</v>
      </c>
      <c r="H175" s="9" t="s">
        <v>880</v>
      </c>
      <c r="I175" s="16">
        <v>43965</v>
      </c>
      <c r="J175" s="10" t="s">
        <v>349</v>
      </c>
      <c r="K175" s="9" t="s">
        <v>998</v>
      </c>
      <c r="L175" s="10">
        <v>2</v>
      </c>
      <c r="M175" s="9" t="s">
        <v>2203</v>
      </c>
      <c r="N175" s="119" t="s">
        <v>1624</v>
      </c>
      <c r="O175" s="9"/>
      <c r="P175" s="10">
        <f t="shared" si="8"/>
        <v>0</v>
      </c>
      <c r="Q175" s="9" t="s">
        <v>136</v>
      </c>
      <c r="R175" s="9" t="s">
        <v>43</v>
      </c>
      <c r="S175" s="14">
        <v>43965</v>
      </c>
      <c r="T175" s="9"/>
      <c r="U175" s="15" t="s">
        <v>226</v>
      </c>
      <c r="V175" s="125" t="s">
        <v>2098</v>
      </c>
      <c r="W175" s="89"/>
      <c r="X175" s="87" t="s">
        <v>2097</v>
      </c>
      <c r="Y175" s="86"/>
      <c r="Z175" s="90"/>
      <c r="AA175" s="125" t="s">
        <v>2097</v>
      </c>
      <c r="AB175" s="86"/>
      <c r="AC175" s="86"/>
      <c r="AD175" s="86"/>
      <c r="AE175" s="86"/>
      <c r="AF175" s="91"/>
      <c r="AG175" s="87" t="s">
        <v>2097</v>
      </c>
      <c r="AH175" s="86"/>
      <c r="AI175" s="86"/>
      <c r="AJ175" s="86"/>
      <c r="AK175" s="86"/>
      <c r="AL175" s="92"/>
      <c r="AM175" s="125" t="s">
        <v>2097</v>
      </c>
      <c r="AN175" s="86"/>
      <c r="AO175" s="86"/>
      <c r="AP175" s="86"/>
      <c r="AQ175" s="91"/>
      <c r="AR175" s="87"/>
      <c r="AS175" s="86"/>
      <c r="AT175" s="86"/>
      <c r="AU175" s="86" t="s">
        <v>2097</v>
      </c>
      <c r="AV175" s="92"/>
      <c r="AW175" s="125"/>
      <c r="AX175" s="86"/>
      <c r="AY175" s="86"/>
      <c r="AZ175" s="86"/>
      <c r="BA175" s="93"/>
      <c r="BB175" s="93"/>
      <c r="BC175" s="91" t="s">
        <v>2097</v>
      </c>
    </row>
    <row r="176" spans="2:55" ht="206.25">
      <c r="B176" s="6">
        <v>172</v>
      </c>
      <c r="C176" s="40" t="str">
        <f t="shared" si="5"/>
        <v>Guidance on Industrial Internet Security
インダストリアル・インターネット・セキュリティに関するガイダンス</v>
      </c>
      <c r="D176" s="40" t="str">
        <f t="shared" si="6"/>
        <v>Policy Update of the Sino-German Industrie 4.0 Project, December 2019
中独Industrie 4.0プロジェクトの政策アップデート、2019年12月号</v>
      </c>
      <c r="E176" s="9" t="s">
        <v>135</v>
      </c>
      <c r="F176" s="9" t="s">
        <v>42</v>
      </c>
      <c r="G176" s="9" t="s">
        <v>706</v>
      </c>
      <c r="H176" s="9" t="s">
        <v>879</v>
      </c>
      <c r="I176" s="16">
        <v>43965</v>
      </c>
      <c r="J176" s="10" t="s">
        <v>349</v>
      </c>
      <c r="K176" s="9"/>
      <c r="L176" s="10">
        <v>3</v>
      </c>
      <c r="M176" s="9" t="s">
        <v>2204</v>
      </c>
      <c r="N176" s="119" t="s">
        <v>1625</v>
      </c>
      <c r="O176" s="9"/>
      <c r="P176" s="10">
        <f t="shared" si="8"/>
        <v>0</v>
      </c>
      <c r="Q176" s="9" t="s">
        <v>135</v>
      </c>
      <c r="R176" s="9" t="s">
        <v>42</v>
      </c>
      <c r="S176" s="14">
        <v>43965</v>
      </c>
      <c r="T176" s="9"/>
      <c r="U176" s="15" t="s">
        <v>267</v>
      </c>
      <c r="V176" s="125" t="s">
        <v>2098</v>
      </c>
      <c r="W176" s="89"/>
      <c r="X176" s="87"/>
      <c r="Y176" s="86" t="s">
        <v>2097</v>
      </c>
      <c r="Z176" s="90"/>
      <c r="AA176" s="125"/>
      <c r="AB176" s="86"/>
      <c r="AC176" s="86"/>
      <c r="AD176" s="86"/>
      <c r="AE176" s="86" t="s">
        <v>2097</v>
      </c>
      <c r="AF176" s="91"/>
      <c r="AG176" s="87"/>
      <c r="AH176" s="86"/>
      <c r="AI176" s="86"/>
      <c r="AJ176" s="86"/>
      <c r="AK176" s="86" t="s">
        <v>2097</v>
      </c>
      <c r="AL176" s="92"/>
      <c r="AM176" s="125"/>
      <c r="AN176" s="86"/>
      <c r="AO176" s="86"/>
      <c r="AP176" s="86" t="s">
        <v>2097</v>
      </c>
      <c r="AQ176" s="91"/>
      <c r="AR176" s="87" t="s">
        <v>2097</v>
      </c>
      <c r="AS176" s="86"/>
      <c r="AT176" s="86"/>
      <c r="AU176" s="86"/>
      <c r="AV176" s="92"/>
      <c r="AW176" s="125"/>
      <c r="AX176" s="86" t="s">
        <v>2097</v>
      </c>
      <c r="AY176" s="86"/>
      <c r="AZ176" s="86"/>
      <c r="BA176" s="93"/>
      <c r="BB176" s="93"/>
      <c r="BC176" s="91"/>
    </row>
    <row r="177" spans="2:55" ht="206.25">
      <c r="B177" s="6">
        <v>173</v>
      </c>
      <c r="C177" s="40" t="str">
        <f t="shared" si="5"/>
        <v>Guidance for the Construction and Promotion of Industrial Internet Platforms &amp; Evaluation Method for Industrial Internet Platforms
インダストリアル・インターネット・プラットフォーム構築・推進ガイダンス」「インダストリアル・インターネット・プラットフォーム評価方法について</v>
      </c>
      <c r="D177" s="40" t="str">
        <f t="shared" si="6"/>
        <v>Policy Update of the Sino-German Industrie 4.0 Project, August 2018
中独Industrie 4.0プロジェクトの政策アップデート（2018年8月</v>
      </c>
      <c r="E177" s="9" t="s">
        <v>134</v>
      </c>
      <c r="F177" s="9" t="s">
        <v>41</v>
      </c>
      <c r="G177" s="9" t="s">
        <v>705</v>
      </c>
      <c r="H177" s="9" t="s">
        <v>878</v>
      </c>
      <c r="I177" s="16">
        <v>43965</v>
      </c>
      <c r="J177" s="10" t="s">
        <v>349</v>
      </c>
      <c r="K177" s="9"/>
      <c r="L177" s="10">
        <v>3</v>
      </c>
      <c r="M177" s="9" t="s">
        <v>2205</v>
      </c>
      <c r="N177" s="119" t="s">
        <v>1626</v>
      </c>
      <c r="O177" s="9"/>
      <c r="P177" s="10">
        <f t="shared" si="8"/>
        <v>0</v>
      </c>
      <c r="Q177" s="9" t="s">
        <v>134</v>
      </c>
      <c r="R177" s="9" t="s">
        <v>41</v>
      </c>
      <c r="S177" s="14">
        <v>43965</v>
      </c>
      <c r="T177" s="9"/>
      <c r="U177" s="15" t="s">
        <v>266</v>
      </c>
      <c r="V177" s="125" t="s">
        <v>2098</v>
      </c>
      <c r="W177" s="89"/>
      <c r="X177" s="87" t="s">
        <v>2097</v>
      </c>
      <c r="Y177" s="86"/>
      <c r="Z177" s="90"/>
      <c r="AA177" s="125" t="s">
        <v>2097</v>
      </c>
      <c r="AB177" s="86"/>
      <c r="AC177" s="86"/>
      <c r="AD177" s="86"/>
      <c r="AE177" s="86"/>
      <c r="AF177" s="91"/>
      <c r="AG177" s="87" t="s">
        <v>2097</v>
      </c>
      <c r="AH177" s="86"/>
      <c r="AI177" s="86"/>
      <c r="AJ177" s="86"/>
      <c r="AK177" s="86"/>
      <c r="AL177" s="92"/>
      <c r="AM177" s="125"/>
      <c r="AN177" s="86"/>
      <c r="AO177" s="86"/>
      <c r="AP177" s="86" t="s">
        <v>2097</v>
      </c>
      <c r="AQ177" s="91"/>
      <c r="AR177" s="87"/>
      <c r="AS177" s="86"/>
      <c r="AT177" s="86"/>
      <c r="AU177" s="86" t="s">
        <v>2097</v>
      </c>
      <c r="AV177" s="92"/>
      <c r="AW177" s="125"/>
      <c r="AX177" s="86"/>
      <c r="AY177" s="86"/>
      <c r="AZ177" s="86"/>
      <c r="BA177" s="93"/>
      <c r="BB177" s="93"/>
      <c r="BC177" s="91" t="s">
        <v>2097</v>
      </c>
    </row>
    <row r="178" spans="2:55" ht="206.25">
      <c r="B178" s="6">
        <v>174</v>
      </c>
      <c r="C178" s="40" t="str">
        <f t="shared" si="5"/>
        <v>Industrial Internet Development Action Plan (2018-2020)
産業用インターネット整備行動計画（2018年～2020年）</v>
      </c>
      <c r="D178" s="40" t="str">
        <f t="shared" si="6"/>
        <v>Policy Update of the Sino-German Industrie 4.0 Project, July 2018
中独インダストリー4.0プロジェクトの政策アップデート」2018年7月号</v>
      </c>
      <c r="E178" s="9" t="s">
        <v>133</v>
      </c>
      <c r="F178" s="9" t="s">
        <v>40</v>
      </c>
      <c r="G178" s="9" t="s">
        <v>704</v>
      </c>
      <c r="H178" s="9" t="s">
        <v>877</v>
      </c>
      <c r="I178" s="16">
        <v>43965</v>
      </c>
      <c r="J178" s="10" t="s">
        <v>349</v>
      </c>
      <c r="K178" s="9"/>
      <c r="L178" s="10">
        <v>3</v>
      </c>
      <c r="M178" s="9" t="s">
        <v>2206</v>
      </c>
      <c r="N178" s="119" t="s">
        <v>1627</v>
      </c>
      <c r="O178" s="9"/>
      <c r="P178" s="10">
        <f t="shared" si="8"/>
        <v>0</v>
      </c>
      <c r="Q178" s="9" t="s">
        <v>133</v>
      </c>
      <c r="R178" s="9" t="s">
        <v>40</v>
      </c>
      <c r="S178" s="14">
        <v>43965</v>
      </c>
      <c r="T178" s="9"/>
      <c r="U178" s="15" t="s">
        <v>265</v>
      </c>
      <c r="V178" s="125" t="s">
        <v>2098</v>
      </c>
      <c r="W178" s="89"/>
      <c r="X178" s="87" t="s">
        <v>2097</v>
      </c>
      <c r="Y178" s="86"/>
      <c r="Z178" s="90"/>
      <c r="AA178" s="125" t="s">
        <v>2097</v>
      </c>
      <c r="AB178" s="86"/>
      <c r="AC178" s="86"/>
      <c r="AD178" s="86"/>
      <c r="AE178" s="86"/>
      <c r="AF178" s="91"/>
      <c r="AG178" s="87" t="s">
        <v>2097</v>
      </c>
      <c r="AH178" s="86"/>
      <c r="AI178" s="86"/>
      <c r="AJ178" s="86"/>
      <c r="AK178" s="86"/>
      <c r="AL178" s="92"/>
      <c r="AM178" s="125"/>
      <c r="AN178" s="86"/>
      <c r="AO178" s="86"/>
      <c r="AP178" s="86" t="s">
        <v>2097</v>
      </c>
      <c r="AQ178" s="91"/>
      <c r="AR178" s="87"/>
      <c r="AS178" s="86"/>
      <c r="AT178" s="86"/>
      <c r="AU178" s="86" t="s">
        <v>2097</v>
      </c>
      <c r="AV178" s="92"/>
      <c r="AW178" s="125"/>
      <c r="AX178" s="86"/>
      <c r="AY178" s="86"/>
      <c r="AZ178" s="86"/>
      <c r="BA178" s="93"/>
      <c r="BB178" s="93"/>
      <c r="BC178" s="91" t="s">
        <v>2097</v>
      </c>
    </row>
    <row r="179" spans="2:55" ht="187.5">
      <c r="B179" s="6">
        <v>175</v>
      </c>
      <c r="C179" s="40" t="str">
        <f t="shared" si="5"/>
        <v>Guidance on Developing Industrial Big Data (Call for Comments)
産業用ビッグデータの整備に関するガイダンス（意見募集中）</v>
      </c>
      <c r="D179" s="40" t="str">
        <f t="shared" si="6"/>
        <v>Policy Update of the Sino-German Industrie 4.0 Project, February 2020
中独インダストリー4.0プロジェクトの政策アップデート（2020年2月</v>
      </c>
      <c r="E179" s="9" t="s">
        <v>132</v>
      </c>
      <c r="F179" s="9" t="s">
        <v>39</v>
      </c>
      <c r="G179" s="9" t="s">
        <v>703</v>
      </c>
      <c r="H179" s="9" t="s">
        <v>876</v>
      </c>
      <c r="I179" s="16">
        <v>43965</v>
      </c>
      <c r="J179" s="10" t="s">
        <v>349</v>
      </c>
      <c r="K179" s="9"/>
      <c r="L179" s="10">
        <v>4</v>
      </c>
      <c r="M179" s="9" t="s">
        <v>2207</v>
      </c>
      <c r="N179" s="119" t="s">
        <v>1628</v>
      </c>
      <c r="O179" s="9"/>
      <c r="P179" s="10">
        <f t="shared" si="8"/>
        <v>0</v>
      </c>
      <c r="Q179" s="9" t="s">
        <v>132</v>
      </c>
      <c r="R179" s="9" t="s">
        <v>39</v>
      </c>
      <c r="S179" s="14">
        <v>43965</v>
      </c>
      <c r="T179" s="9"/>
      <c r="U179" s="15" t="s">
        <v>264</v>
      </c>
      <c r="V179" s="125" t="s">
        <v>2098</v>
      </c>
      <c r="W179" s="89"/>
      <c r="X179" s="87" t="s">
        <v>2097</v>
      </c>
      <c r="Y179" s="86"/>
      <c r="Z179" s="90"/>
      <c r="AA179" s="125" t="s">
        <v>2097</v>
      </c>
      <c r="AB179" s="86"/>
      <c r="AC179" s="86"/>
      <c r="AD179" s="86"/>
      <c r="AE179" s="86"/>
      <c r="AF179" s="91"/>
      <c r="AG179" s="87" t="s">
        <v>2097</v>
      </c>
      <c r="AH179" s="86"/>
      <c r="AI179" s="86"/>
      <c r="AJ179" s="86"/>
      <c r="AK179" s="86"/>
      <c r="AL179" s="92"/>
      <c r="AM179" s="125"/>
      <c r="AN179" s="86"/>
      <c r="AO179" s="86"/>
      <c r="AP179" s="86" t="s">
        <v>2097</v>
      </c>
      <c r="AQ179" s="91"/>
      <c r="AR179" s="87"/>
      <c r="AS179" s="86"/>
      <c r="AT179" s="86"/>
      <c r="AU179" s="86" t="s">
        <v>2097</v>
      </c>
      <c r="AV179" s="92"/>
      <c r="AW179" s="125"/>
      <c r="AX179" s="86" t="s">
        <v>2097</v>
      </c>
      <c r="AY179" s="86"/>
      <c r="AZ179" s="86" t="s">
        <v>2097</v>
      </c>
      <c r="BA179" s="93"/>
      <c r="BB179" s="93"/>
      <c r="BC179" s="91"/>
    </row>
    <row r="180" spans="2:55" ht="243.75">
      <c r="B180" s="6">
        <v>176</v>
      </c>
      <c r="C180" s="40" t="str">
        <f t="shared" si="5"/>
        <v>Cybersecurity Regulatory Framework in Germany/EU and USA (GER/ENG/CHN)
ドイツ/EUと米国におけるサイバーセキュリティ規制の枠組み（GER/ENG/CHN）</v>
      </c>
      <c r="D180" s="40" t="str">
        <f t="shared" si="6"/>
        <v>Glossary of the cybersecurity framework in Germany/EU and the USA
ドイツ/EUと米国におけるサイバーセキュリティフレームワークの用語解説</v>
      </c>
      <c r="E180" s="9" t="s">
        <v>131</v>
      </c>
      <c r="F180" s="9" t="s">
        <v>38</v>
      </c>
      <c r="G180" s="9" t="s">
        <v>702</v>
      </c>
      <c r="H180" s="9" t="s">
        <v>875</v>
      </c>
      <c r="I180" s="16">
        <v>43965</v>
      </c>
      <c r="J180" s="10" t="s">
        <v>349</v>
      </c>
      <c r="K180" s="9"/>
      <c r="L180" s="10">
        <v>17</v>
      </c>
      <c r="M180" s="9" t="s">
        <v>2208</v>
      </c>
      <c r="N180" s="119" t="s">
        <v>1629</v>
      </c>
      <c r="O180" s="9"/>
      <c r="P180" s="10">
        <f t="shared" si="8"/>
        <v>0</v>
      </c>
      <c r="Q180" s="9" t="s">
        <v>131</v>
      </c>
      <c r="R180" s="9" t="s">
        <v>38</v>
      </c>
      <c r="S180" s="14">
        <v>43965</v>
      </c>
      <c r="T180" s="9"/>
      <c r="U180" s="15" t="s">
        <v>225</v>
      </c>
      <c r="V180" s="125" t="s">
        <v>2098</v>
      </c>
      <c r="W180" s="89" t="s">
        <v>2197</v>
      </c>
      <c r="X180" s="87" t="s">
        <v>2097</v>
      </c>
      <c r="Y180" s="86"/>
      <c r="Z180" s="90"/>
      <c r="AA180" s="125"/>
      <c r="AB180" s="86"/>
      <c r="AC180" s="86"/>
      <c r="AD180" s="86"/>
      <c r="AE180" s="86"/>
      <c r="AF180" s="91" t="s">
        <v>2097</v>
      </c>
      <c r="AG180" s="87"/>
      <c r="AH180" s="86"/>
      <c r="AI180" s="86"/>
      <c r="AJ180" s="86"/>
      <c r="AK180" s="86"/>
      <c r="AL180" s="92" t="s">
        <v>2097</v>
      </c>
      <c r="AM180" s="125"/>
      <c r="AN180" s="86"/>
      <c r="AO180" s="86" t="s">
        <v>2097</v>
      </c>
      <c r="AP180" s="86"/>
      <c r="AQ180" s="91"/>
      <c r="AR180" s="87"/>
      <c r="AS180" s="86"/>
      <c r="AT180" s="86"/>
      <c r="AU180" s="86"/>
      <c r="AV180" s="92" t="s">
        <v>2097</v>
      </c>
      <c r="AW180" s="125"/>
      <c r="AX180" s="86" t="s">
        <v>2097</v>
      </c>
      <c r="AY180" s="86"/>
      <c r="AZ180" s="86"/>
      <c r="BA180" s="93"/>
      <c r="BB180" s="93"/>
      <c r="BC180" s="91"/>
    </row>
    <row r="181" spans="2:55" ht="206.25">
      <c r="B181" s="6">
        <v>177</v>
      </c>
      <c r="C181" s="40" t="str">
        <f t="shared" si="5"/>
        <v>Cybersecurity Regulatory Framework in China (ENG/CHN)
中国におけるサイバーセキュリティ規制のフレームワーク（ENG/CHN）</v>
      </c>
      <c r="D181" s="40" t="str">
        <f t="shared" si="6"/>
        <v>Overview of the cybersecurity framework in China
中国におけるサイバーセキュリティのフレームワークの概要</v>
      </c>
      <c r="E181" s="9" t="s">
        <v>130</v>
      </c>
      <c r="F181" s="9" t="s">
        <v>37</v>
      </c>
      <c r="G181" s="9" t="s">
        <v>701</v>
      </c>
      <c r="H181" s="9" t="s">
        <v>874</v>
      </c>
      <c r="I181" s="16">
        <v>43965</v>
      </c>
      <c r="J181" s="10" t="s">
        <v>349</v>
      </c>
      <c r="K181" s="9"/>
      <c r="L181" s="10">
        <v>27</v>
      </c>
      <c r="M181" s="9" t="s">
        <v>2209</v>
      </c>
      <c r="N181" s="119" t="s">
        <v>1630</v>
      </c>
      <c r="O181" s="9"/>
      <c r="P181" s="10">
        <f t="shared" si="8"/>
        <v>0</v>
      </c>
      <c r="Q181" s="9" t="s">
        <v>130</v>
      </c>
      <c r="R181" s="9" t="s">
        <v>37</v>
      </c>
      <c r="S181" s="14">
        <v>43965</v>
      </c>
      <c r="T181" s="9"/>
      <c r="U181" s="15" t="s">
        <v>236</v>
      </c>
      <c r="V181" s="125" t="s">
        <v>2098</v>
      </c>
      <c r="W181" s="89"/>
      <c r="X181" s="87"/>
      <c r="Y181" s="86" t="s">
        <v>2097</v>
      </c>
      <c r="Z181" s="90"/>
      <c r="AA181" s="125"/>
      <c r="AB181" s="86"/>
      <c r="AC181" s="86"/>
      <c r="AD181" s="86"/>
      <c r="AE181" s="86"/>
      <c r="AF181" s="91" t="s">
        <v>2097</v>
      </c>
      <c r="AG181" s="87"/>
      <c r="AH181" s="86"/>
      <c r="AI181" s="86"/>
      <c r="AJ181" s="86"/>
      <c r="AK181" s="86"/>
      <c r="AL181" s="92" t="s">
        <v>2097</v>
      </c>
      <c r="AM181" s="125"/>
      <c r="AN181" s="86"/>
      <c r="AO181" s="86" t="s">
        <v>2097</v>
      </c>
      <c r="AP181" s="86"/>
      <c r="AQ181" s="91"/>
      <c r="AR181" s="87"/>
      <c r="AS181" s="86"/>
      <c r="AT181" s="86"/>
      <c r="AU181" s="86"/>
      <c r="AV181" s="92" t="s">
        <v>2097</v>
      </c>
      <c r="AW181" s="125"/>
      <c r="AX181" s="86" t="s">
        <v>2097</v>
      </c>
      <c r="AY181" s="86"/>
      <c r="AZ181" s="86"/>
      <c r="BA181" s="93"/>
      <c r="BB181" s="93"/>
      <c r="BC181" s="91"/>
    </row>
    <row r="182" spans="2:55" ht="168.75">
      <c r="B182" s="6">
        <v>178</v>
      </c>
      <c r="C182" s="40" t="str">
        <f t="shared" si="5"/>
        <v>Discussion Paper: Fit for the future ? a company culture of learning
ディスカッション・ペーパー Fit for the future ?学習する企業文化</v>
      </c>
      <c r="D182" s="40" t="str">
        <f t="shared" si="6"/>
        <v xml:space="preserve">
</v>
      </c>
      <c r="E182" s="9" t="s">
        <v>125</v>
      </c>
      <c r="F182" s="9"/>
      <c r="G182" s="9" t="s">
        <v>1970</v>
      </c>
      <c r="H182" s="9"/>
      <c r="I182" s="16">
        <v>43977</v>
      </c>
      <c r="J182" s="10"/>
      <c r="K182" s="9" t="s">
        <v>1000</v>
      </c>
      <c r="L182" s="10">
        <v>16</v>
      </c>
      <c r="M182" s="9" t="s">
        <v>1704</v>
      </c>
      <c r="N182" s="119" t="s">
        <v>1631</v>
      </c>
      <c r="O182" s="9"/>
      <c r="P182" s="10">
        <f t="shared" si="8"/>
        <v>0</v>
      </c>
      <c r="Q182" s="9" t="s">
        <v>125</v>
      </c>
      <c r="R182" s="9"/>
      <c r="S182" s="14">
        <v>43977</v>
      </c>
      <c r="T182" s="9"/>
      <c r="U182" s="15" t="s">
        <v>225</v>
      </c>
      <c r="V182" s="125" t="s">
        <v>2100</v>
      </c>
      <c r="W182" s="89" t="s">
        <v>2198</v>
      </c>
      <c r="X182" s="87" t="s">
        <v>2097</v>
      </c>
      <c r="Y182" s="86"/>
      <c r="Z182" s="90"/>
      <c r="AA182" s="125" t="s">
        <v>2097</v>
      </c>
      <c r="AB182" s="86"/>
      <c r="AC182" s="86"/>
      <c r="AD182" s="86"/>
      <c r="AE182" s="86"/>
      <c r="AF182" s="91"/>
      <c r="AG182" s="87" t="s">
        <v>2097</v>
      </c>
      <c r="AH182" s="86"/>
      <c r="AI182" s="86"/>
      <c r="AJ182" s="86"/>
      <c r="AK182" s="86"/>
      <c r="AL182" s="92"/>
      <c r="AM182" s="125"/>
      <c r="AN182" s="86"/>
      <c r="AO182" s="86" t="s">
        <v>2097</v>
      </c>
      <c r="AP182" s="86"/>
      <c r="AQ182" s="91"/>
      <c r="AR182" s="87"/>
      <c r="AS182" s="86"/>
      <c r="AT182" s="86"/>
      <c r="AU182" s="86"/>
      <c r="AV182" s="92" t="s">
        <v>2097</v>
      </c>
      <c r="AW182" s="125"/>
      <c r="AX182" s="86"/>
      <c r="AY182" s="86"/>
      <c r="AZ182" s="86"/>
      <c r="BA182" s="93"/>
      <c r="BB182" s="93"/>
      <c r="BC182" s="91" t="s">
        <v>2097</v>
      </c>
    </row>
    <row r="183" spans="2:55" ht="150">
      <c r="B183" s="6">
        <v>179</v>
      </c>
      <c r="C183" s="40" t="str">
        <f t="shared" si="5"/>
        <v>Corona und die Folgen
コロナとその結果</v>
      </c>
      <c r="D183" s="40" t="str">
        <f t="shared" si="6"/>
        <v xml:space="preserve">
</v>
      </c>
      <c r="E183" s="9" t="s">
        <v>419</v>
      </c>
      <c r="F183" s="9"/>
      <c r="G183" s="9" t="s">
        <v>700</v>
      </c>
      <c r="H183" s="9"/>
      <c r="I183" s="16">
        <v>43978</v>
      </c>
      <c r="J183" s="10" t="s">
        <v>349</v>
      </c>
      <c r="K183" s="9"/>
      <c r="L183" s="10">
        <v>5</v>
      </c>
      <c r="M183" s="9" t="s">
        <v>1705</v>
      </c>
      <c r="N183" s="119" t="s">
        <v>1632</v>
      </c>
      <c r="O183" s="9"/>
      <c r="P183" s="10">
        <f t="shared" si="8"/>
        <v>15</v>
      </c>
      <c r="Q183" s="9" t="s">
        <v>124</v>
      </c>
      <c r="R183" s="9"/>
      <c r="S183" s="14">
        <v>43993</v>
      </c>
      <c r="T183" s="9"/>
      <c r="U183" s="15" t="s">
        <v>260</v>
      </c>
      <c r="V183" s="125" t="s">
        <v>2108</v>
      </c>
      <c r="W183" s="89"/>
      <c r="X183" s="87" t="s">
        <v>2097</v>
      </c>
      <c r="Y183" s="86"/>
      <c r="Z183" s="90"/>
      <c r="AA183" s="125" t="s">
        <v>2097</v>
      </c>
      <c r="AB183" s="86"/>
      <c r="AC183" s="86"/>
      <c r="AD183" s="86"/>
      <c r="AE183" s="86"/>
      <c r="AF183" s="91"/>
      <c r="AG183" s="87" t="s">
        <v>2097</v>
      </c>
      <c r="AH183" s="86"/>
      <c r="AI183" s="86"/>
      <c r="AJ183" s="86"/>
      <c r="AK183" s="86"/>
      <c r="AL183" s="92"/>
      <c r="AM183" s="125"/>
      <c r="AN183" s="86"/>
      <c r="AO183" s="86" t="s">
        <v>2097</v>
      </c>
      <c r="AP183" s="86"/>
      <c r="AQ183" s="91"/>
      <c r="AR183" s="87"/>
      <c r="AS183" s="86"/>
      <c r="AT183" s="86"/>
      <c r="AU183" s="86" t="s">
        <v>2097</v>
      </c>
      <c r="AV183" s="92"/>
      <c r="AW183" s="125"/>
      <c r="AX183" s="86"/>
      <c r="AY183" s="86"/>
      <c r="AZ183" s="86"/>
      <c r="BA183" s="93"/>
      <c r="BB183" s="93"/>
      <c r="BC183" s="91" t="s">
        <v>2097</v>
      </c>
    </row>
    <row r="184" spans="2:55" ht="168.75">
      <c r="B184" s="6">
        <v>180</v>
      </c>
      <c r="C184" s="40" t="str">
        <f t="shared" si="5"/>
        <v>Positionspapier - Industrie 4.0 und COVID-19
ポジションペーパー - インダストリー4.0とCOVID-19</v>
      </c>
      <c r="D184" s="40" t="str">
        <f t="shared" si="6"/>
        <v>Herausforderungen und Chancen in der Industrie vor dem Hintergrund COVID-19 – globale Vorreiterrolle in offenen, digitalen Ökosystemen ausbauen
COVID-19を背景にした産業界の課題と機会 -オープンでデジタルなエコシステムにおけるグローバルなリーダーシップの拡大</v>
      </c>
      <c r="E184" s="9" t="s">
        <v>417</v>
      </c>
      <c r="F184" s="9" t="s">
        <v>418</v>
      </c>
      <c r="G184" s="9" t="s">
        <v>699</v>
      </c>
      <c r="H184" s="9" t="s">
        <v>873</v>
      </c>
      <c r="I184" s="16">
        <v>44005</v>
      </c>
      <c r="J184" s="10" t="s">
        <v>349</v>
      </c>
      <c r="K184" s="9" t="s">
        <v>1001</v>
      </c>
      <c r="L184" s="10">
        <v>3</v>
      </c>
      <c r="M184" s="9" t="s">
        <v>1706</v>
      </c>
      <c r="N184" s="119" t="s">
        <v>1633</v>
      </c>
      <c r="O184" s="9"/>
      <c r="P184" s="10">
        <f t="shared" si="8"/>
        <v>65</v>
      </c>
      <c r="Q184" s="9" t="s">
        <v>119</v>
      </c>
      <c r="R184" s="9" t="s">
        <v>30</v>
      </c>
      <c r="S184" s="14">
        <v>44070</v>
      </c>
      <c r="T184" s="9"/>
      <c r="U184" s="15" t="s">
        <v>257</v>
      </c>
      <c r="V184" s="125" t="s">
        <v>2108</v>
      </c>
      <c r="W184" s="89"/>
      <c r="X184" s="87" t="s">
        <v>2097</v>
      </c>
      <c r="Y184" s="86"/>
      <c r="Z184" s="90"/>
      <c r="AA184" s="125" t="s">
        <v>2097</v>
      </c>
      <c r="AB184" s="86"/>
      <c r="AC184" s="86"/>
      <c r="AD184" s="86"/>
      <c r="AE184" s="86"/>
      <c r="AF184" s="91"/>
      <c r="AG184" s="87" t="s">
        <v>2097</v>
      </c>
      <c r="AH184" s="86"/>
      <c r="AI184" s="86"/>
      <c r="AJ184" s="86"/>
      <c r="AK184" s="86"/>
      <c r="AL184" s="92"/>
      <c r="AM184" s="125"/>
      <c r="AN184" s="86"/>
      <c r="AO184" s="86" t="s">
        <v>2097</v>
      </c>
      <c r="AP184" s="86"/>
      <c r="AQ184" s="91"/>
      <c r="AR184" s="87"/>
      <c r="AS184" s="86"/>
      <c r="AT184" s="86"/>
      <c r="AU184" s="86" t="s">
        <v>2097</v>
      </c>
      <c r="AV184" s="92"/>
      <c r="AW184" s="125"/>
      <c r="AX184" s="86"/>
      <c r="AY184" s="86"/>
      <c r="AZ184" s="86"/>
      <c r="BA184" s="93"/>
      <c r="BB184" s="93"/>
      <c r="BC184" s="91" t="s">
        <v>2097</v>
      </c>
    </row>
    <row r="185" spans="2:55" ht="187.5">
      <c r="B185" s="6">
        <v>181</v>
      </c>
      <c r="C185" s="40" t="str">
        <f t="shared" si="5"/>
        <v>Fortschrittsbericht 2020
プログレスレポート2020</v>
      </c>
      <c r="D185" s="40" t="str">
        <f t="shared" si="6"/>
        <v>Industrie 4.0 gestalten. Souverän. Interoperabel. Nachhaltig
インダストリー4.0を形作る。ソブリン 相互運用性がある。サステイナブル</v>
      </c>
      <c r="E185" s="9" t="s">
        <v>415</v>
      </c>
      <c r="F185" s="9" t="s">
        <v>416</v>
      </c>
      <c r="G185" s="9" t="s">
        <v>698</v>
      </c>
      <c r="H185" s="9" t="s">
        <v>872</v>
      </c>
      <c r="I185" s="16">
        <v>44005</v>
      </c>
      <c r="J185" s="10" t="s">
        <v>349</v>
      </c>
      <c r="K185" s="9" t="s">
        <v>1003</v>
      </c>
      <c r="L185" s="10">
        <v>48</v>
      </c>
      <c r="M185" s="9" t="s">
        <v>1707</v>
      </c>
      <c r="N185" s="119" t="s">
        <v>1634</v>
      </c>
      <c r="O185" s="9"/>
      <c r="P185" s="10"/>
      <c r="Q185" s="10"/>
      <c r="R185" s="10"/>
      <c r="S185" s="10"/>
      <c r="T185" s="10"/>
      <c r="U185" s="10"/>
      <c r="V185" s="125" t="s">
        <v>2108</v>
      </c>
      <c r="W185" s="89" t="s">
        <v>2328</v>
      </c>
      <c r="X185" s="87" t="s">
        <v>2097</v>
      </c>
      <c r="Y185" s="86"/>
      <c r="Z185" s="90"/>
      <c r="AA185" s="125" t="s">
        <v>2097</v>
      </c>
      <c r="AB185" s="86"/>
      <c r="AC185" s="86"/>
      <c r="AD185" s="86" t="s">
        <v>2097</v>
      </c>
      <c r="AE185" s="86"/>
      <c r="AF185" s="91"/>
      <c r="AG185" s="87" t="s">
        <v>2097</v>
      </c>
      <c r="AH185" s="86"/>
      <c r="AI185" s="86"/>
      <c r="AJ185" s="86"/>
      <c r="AK185" s="86"/>
      <c r="AL185" s="92"/>
      <c r="AM185" s="125"/>
      <c r="AN185" s="86"/>
      <c r="AO185" s="86" t="s">
        <v>2097</v>
      </c>
      <c r="AP185" s="86"/>
      <c r="AQ185" s="91"/>
      <c r="AR185" s="87" t="s">
        <v>2097</v>
      </c>
      <c r="AS185" s="86"/>
      <c r="AT185" s="86"/>
      <c r="AU185" s="86"/>
      <c r="AV185" s="92"/>
      <c r="AW185" s="125"/>
      <c r="AX185" s="86"/>
      <c r="AY185" s="86"/>
      <c r="AZ185" s="86"/>
      <c r="BA185" s="93" t="s">
        <v>1284</v>
      </c>
      <c r="BB185" s="93"/>
      <c r="BC185" s="91"/>
    </row>
    <row r="186" spans="2:55" ht="187.5">
      <c r="B186" s="6">
        <v>182</v>
      </c>
      <c r="C186" s="40" t="str">
        <f t="shared" si="5"/>
        <v>German-Japanese Experts Meeting: “Manufacturing Policy in the world of Post COVID-19”
日独専門家会議「ポストCOVID-19の世界における製造業政策</v>
      </c>
      <c r="D186" s="40" t="str">
        <f t="shared" si="6"/>
        <v>Joint-Statement der Robot Revolution &amp; Industrial IoT Initiative (RRI) und dem Forschungsbeirat der Plattform Industrie 4.0 als Ergebnis eines Online-Expertenaustausches vom 28. Mai 2020
2020年5月28日のオンライン専門家交流会の結果、ロボット革命・産業用IoTイニシアティブ（RRI）とPlattform Industrie 4.0 リサーチアドバイザリーボードが共同声明を発表</v>
      </c>
      <c r="E186" s="9" t="s">
        <v>123</v>
      </c>
      <c r="F186" s="9" t="s">
        <v>414</v>
      </c>
      <c r="G186" s="9" t="s">
        <v>697</v>
      </c>
      <c r="H186" s="9" t="s">
        <v>871</v>
      </c>
      <c r="I186" s="16">
        <v>44013</v>
      </c>
      <c r="J186" s="10" t="s">
        <v>349</v>
      </c>
      <c r="K186" s="9"/>
      <c r="L186" s="10">
        <v>4</v>
      </c>
      <c r="M186" s="9" t="s">
        <v>1708</v>
      </c>
      <c r="N186" s="119" t="s">
        <v>1635</v>
      </c>
      <c r="O186" s="9"/>
      <c r="P186" s="10">
        <f>S186-I186</f>
        <v>0</v>
      </c>
      <c r="Q186" s="9" t="s">
        <v>123</v>
      </c>
      <c r="R186" s="9" t="s">
        <v>32</v>
      </c>
      <c r="S186" s="14">
        <v>44013</v>
      </c>
      <c r="T186" s="9"/>
      <c r="U186" s="15" t="s">
        <v>259</v>
      </c>
      <c r="V186" s="125" t="s">
        <v>2108</v>
      </c>
      <c r="W186" s="89" t="s">
        <v>2329</v>
      </c>
      <c r="X186" s="87" t="s">
        <v>2097</v>
      </c>
      <c r="Y186" s="86"/>
      <c r="Z186" s="90"/>
      <c r="AA186" s="125"/>
      <c r="AB186" s="86"/>
      <c r="AC186" s="86"/>
      <c r="AD186" s="86" t="s">
        <v>2097</v>
      </c>
      <c r="AE186" s="86"/>
      <c r="AF186" s="91"/>
      <c r="AG186" s="87" t="s">
        <v>2097</v>
      </c>
      <c r="AH186" s="86"/>
      <c r="AI186" s="86"/>
      <c r="AJ186" s="86"/>
      <c r="AK186" s="86"/>
      <c r="AL186" s="92"/>
      <c r="AM186" s="125"/>
      <c r="AN186" s="86"/>
      <c r="AO186" s="86" t="s">
        <v>2097</v>
      </c>
      <c r="AP186" s="86"/>
      <c r="AQ186" s="91"/>
      <c r="AR186" s="87" t="s">
        <v>2097</v>
      </c>
      <c r="AS186" s="86"/>
      <c r="AT186" s="86"/>
      <c r="AU186" s="86"/>
      <c r="AV186" s="92"/>
      <c r="AW186" s="125"/>
      <c r="AX186" s="86"/>
      <c r="AY186" s="86"/>
      <c r="AZ186" s="86"/>
      <c r="BA186" s="93" t="s">
        <v>1284</v>
      </c>
      <c r="BB186" s="93"/>
      <c r="BC186" s="91"/>
    </row>
    <row r="187" spans="2:55" ht="409.5">
      <c r="B187" s="6">
        <v>183</v>
      </c>
      <c r="C187" s="40" t="str">
        <f t="shared" si="5"/>
        <v>Anonymisierung im Datenschutz als Chance für Wirtschaft und Innovationen
ビジネスとイノベーションのための機会としてのデータ保護における匿名化</v>
      </c>
      <c r="D187" s="40" t="str">
        <f t="shared" si="6"/>
        <v>Video
動画</v>
      </c>
      <c r="E187" s="9" t="s">
        <v>412</v>
      </c>
      <c r="F187" s="9" t="s">
        <v>413</v>
      </c>
      <c r="G187" s="9" t="s">
        <v>696</v>
      </c>
      <c r="H187" s="9" t="s">
        <v>870</v>
      </c>
      <c r="I187" s="16">
        <v>44019</v>
      </c>
      <c r="J187" s="10" t="s">
        <v>349</v>
      </c>
      <c r="K187" s="9"/>
      <c r="L187" s="10">
        <v>16</v>
      </c>
      <c r="M187" s="9" t="s">
        <v>2210</v>
      </c>
      <c r="N187" s="119" t="s">
        <v>1636</v>
      </c>
      <c r="O187" s="9"/>
      <c r="P187" s="10"/>
      <c r="Q187" s="10"/>
      <c r="R187" s="10"/>
      <c r="S187" s="10"/>
      <c r="T187" s="10"/>
      <c r="U187" s="10"/>
      <c r="V187" s="125" t="s">
        <v>2108</v>
      </c>
      <c r="W187" s="89" t="s">
        <v>2330</v>
      </c>
      <c r="X187" s="87" t="s">
        <v>2097</v>
      </c>
      <c r="Y187" s="86"/>
      <c r="Z187" s="90"/>
      <c r="AA187" s="125"/>
      <c r="AB187" s="86"/>
      <c r="AC187" s="86"/>
      <c r="AD187" s="86"/>
      <c r="AE187" s="86" t="s">
        <v>2097</v>
      </c>
      <c r="AF187" s="91"/>
      <c r="AG187" s="87"/>
      <c r="AH187" s="86"/>
      <c r="AI187" s="86"/>
      <c r="AJ187" s="86"/>
      <c r="AK187" s="86" t="s">
        <v>2097</v>
      </c>
      <c r="AL187" s="92"/>
      <c r="AM187" s="125"/>
      <c r="AN187" s="86"/>
      <c r="AO187" s="86" t="s">
        <v>2097</v>
      </c>
      <c r="AP187" s="86"/>
      <c r="AQ187" s="91"/>
      <c r="AR187" s="87" t="s">
        <v>2097</v>
      </c>
      <c r="AS187" s="86"/>
      <c r="AT187" s="86"/>
      <c r="AU187" s="86"/>
      <c r="AV187" s="92"/>
      <c r="AW187" s="125"/>
      <c r="AX187" s="86"/>
      <c r="AY187" s="86"/>
      <c r="AZ187" s="86" t="s">
        <v>2097</v>
      </c>
      <c r="BA187" s="93"/>
      <c r="BB187" s="93"/>
      <c r="BC187" s="91"/>
    </row>
    <row r="188" spans="2:55" ht="187.5">
      <c r="B188" s="6">
        <v>184</v>
      </c>
      <c r="C188" s="40" t="str">
        <f t="shared" si="5"/>
        <v>B2B-Plattformen in Zeiten der Corona-Krise
コロナ危機の時代のB2Bプラットフォーム</v>
      </c>
      <c r="D188" s="40" t="str">
        <f t="shared" si="6"/>
        <v xml:space="preserve">
</v>
      </c>
      <c r="E188" s="9" t="s">
        <v>411</v>
      </c>
      <c r="F188" s="9"/>
      <c r="G188" s="9" t="s">
        <v>695</v>
      </c>
      <c r="H188" s="9"/>
      <c r="I188" s="16">
        <v>44019</v>
      </c>
      <c r="J188" s="10" t="s">
        <v>349</v>
      </c>
      <c r="K188" s="9"/>
      <c r="L188" s="10">
        <v>17</v>
      </c>
      <c r="M188" s="9" t="s">
        <v>1709</v>
      </c>
      <c r="N188" s="119" t="s">
        <v>1637</v>
      </c>
      <c r="O188" s="9"/>
      <c r="P188" s="10"/>
      <c r="Q188" s="10"/>
      <c r="R188" s="10"/>
      <c r="S188" s="10"/>
      <c r="T188" s="10"/>
      <c r="U188" s="10"/>
      <c r="V188" s="125" t="s">
        <v>2108</v>
      </c>
      <c r="W188" s="89" t="s">
        <v>2331</v>
      </c>
      <c r="X188" s="87" t="s">
        <v>2097</v>
      </c>
      <c r="Y188" s="86"/>
      <c r="Z188" s="90"/>
      <c r="AA188" s="125"/>
      <c r="AB188" s="86"/>
      <c r="AC188" s="86" t="s">
        <v>2097</v>
      </c>
      <c r="AD188" s="86"/>
      <c r="AE188" s="86"/>
      <c r="AF188" s="91"/>
      <c r="AG188" s="87" t="s">
        <v>2097</v>
      </c>
      <c r="AH188" s="86"/>
      <c r="AI188" s="86"/>
      <c r="AJ188" s="86"/>
      <c r="AK188" s="86"/>
      <c r="AL188" s="92"/>
      <c r="AM188" s="125"/>
      <c r="AN188" s="86"/>
      <c r="AO188" s="86" t="s">
        <v>2097</v>
      </c>
      <c r="AP188" s="86"/>
      <c r="AQ188" s="91"/>
      <c r="AR188" s="87" t="s">
        <v>2097</v>
      </c>
      <c r="AS188" s="86"/>
      <c r="AT188" s="86"/>
      <c r="AU188" s="86"/>
      <c r="AV188" s="92"/>
      <c r="AW188" s="125"/>
      <c r="AX188" s="86"/>
      <c r="AY188" s="86"/>
      <c r="AZ188" s="86"/>
      <c r="BA188" s="93" t="s">
        <v>1284</v>
      </c>
      <c r="BB188" s="93"/>
      <c r="BC188" s="91"/>
    </row>
    <row r="189" spans="2:55" ht="318.75">
      <c r="B189" s="6">
        <v>185</v>
      </c>
      <c r="C189" s="40" t="str">
        <f t="shared" si="5"/>
        <v>Usage View “Seamless and Dynamic Engineering of Plants”
利用シーン 「植物のシームレス＆ダイナミックエンジニアリング」を見る</v>
      </c>
      <c r="D189" s="40" t="str">
        <f t="shared" si="6"/>
        <v>Diskussionspapier (Englisch)
ディスカッションペーパー（英語）</v>
      </c>
      <c r="E189" s="9" t="s">
        <v>122</v>
      </c>
      <c r="F189" s="9" t="s">
        <v>410</v>
      </c>
      <c r="G189" s="9" t="s">
        <v>694</v>
      </c>
      <c r="H189" s="9" t="s">
        <v>869</v>
      </c>
      <c r="I189" s="16">
        <v>44021</v>
      </c>
      <c r="J189" s="10" t="s">
        <v>349</v>
      </c>
      <c r="K189" s="9" t="s">
        <v>1000</v>
      </c>
      <c r="L189" s="10">
        <v>48</v>
      </c>
      <c r="M189" s="9" t="s">
        <v>1710</v>
      </c>
      <c r="N189" s="119" t="s">
        <v>1638</v>
      </c>
      <c r="O189" s="9"/>
      <c r="P189" s="10">
        <f>S189-I189</f>
        <v>0</v>
      </c>
      <c r="Q189" s="9" t="s">
        <v>122</v>
      </c>
      <c r="R189" s="9" t="s">
        <v>11</v>
      </c>
      <c r="S189" s="14">
        <v>44021</v>
      </c>
      <c r="T189" s="9"/>
      <c r="U189" s="15" t="s">
        <v>246</v>
      </c>
      <c r="V189" s="125" t="s">
        <v>2100</v>
      </c>
      <c r="W189" s="89" t="s">
        <v>2332</v>
      </c>
      <c r="X189" s="87" t="s">
        <v>2097</v>
      </c>
      <c r="Y189" s="86"/>
      <c r="Z189" s="90"/>
      <c r="AA189" s="125"/>
      <c r="AB189" s="86"/>
      <c r="AC189" s="86" t="s">
        <v>2097</v>
      </c>
      <c r="AD189" s="86"/>
      <c r="AE189" s="86"/>
      <c r="AF189" s="91"/>
      <c r="AG189" s="87"/>
      <c r="AH189" s="86" t="s">
        <v>2097</v>
      </c>
      <c r="AI189" s="86"/>
      <c r="AJ189" s="86"/>
      <c r="AK189" s="86"/>
      <c r="AL189" s="92"/>
      <c r="AM189" s="125"/>
      <c r="AN189" s="86"/>
      <c r="AO189" s="86" t="s">
        <v>2097</v>
      </c>
      <c r="AP189" s="86"/>
      <c r="AQ189" s="91"/>
      <c r="AR189" s="87" t="s">
        <v>2097</v>
      </c>
      <c r="AS189" s="86"/>
      <c r="AT189" s="86"/>
      <c r="AU189" s="86"/>
      <c r="AV189" s="92"/>
      <c r="AW189" s="125"/>
      <c r="AX189" s="86"/>
      <c r="AY189" s="86" t="s">
        <v>2097</v>
      </c>
      <c r="AZ189" s="86"/>
      <c r="BA189" s="93"/>
      <c r="BB189" s="93"/>
      <c r="BC189" s="91"/>
    </row>
    <row r="190" spans="2:55" ht="337.5">
      <c r="B190" s="6">
        <v>186</v>
      </c>
      <c r="C190" s="40" t="str">
        <f t="shared" si="5"/>
        <v>KI in der Industrie 4.0
インダストリー4.0におけるAI</v>
      </c>
      <c r="D190" s="40" t="str">
        <f t="shared" si="6"/>
        <v>Orientierung, Anwendungsbeispiele, Handlungsempfehlungen
オリエンテーション、応用例、行動への提言</v>
      </c>
      <c r="E190" s="9" t="s">
        <v>408</v>
      </c>
      <c r="F190" s="9" t="s">
        <v>409</v>
      </c>
      <c r="G190" s="9" t="s">
        <v>693</v>
      </c>
      <c r="H190" s="9" t="s">
        <v>868</v>
      </c>
      <c r="I190" s="16">
        <v>44027</v>
      </c>
      <c r="J190" s="10" t="s">
        <v>349</v>
      </c>
      <c r="K190" s="9"/>
      <c r="L190" s="10">
        <v>56</v>
      </c>
      <c r="M190" s="9" t="s">
        <v>1711</v>
      </c>
      <c r="N190" s="119" t="s">
        <v>1639</v>
      </c>
      <c r="O190" s="9"/>
      <c r="P190" s="10"/>
      <c r="Q190" s="10"/>
      <c r="R190" s="10"/>
      <c r="S190" s="10"/>
      <c r="T190" s="10"/>
      <c r="U190" s="10"/>
      <c r="V190" s="125" t="s">
        <v>2108</v>
      </c>
      <c r="W190" s="89" t="s">
        <v>2333</v>
      </c>
      <c r="X190" s="87" t="s">
        <v>2097</v>
      </c>
      <c r="Y190" s="86"/>
      <c r="Z190" s="90"/>
      <c r="AA190" s="125"/>
      <c r="AB190" s="86" t="s">
        <v>2097</v>
      </c>
      <c r="AC190" s="86"/>
      <c r="AD190" s="86"/>
      <c r="AE190" s="86"/>
      <c r="AF190" s="91"/>
      <c r="AG190" s="87"/>
      <c r="AH190" s="86" t="s">
        <v>2097</v>
      </c>
      <c r="AI190" s="86"/>
      <c r="AJ190" s="86"/>
      <c r="AK190" s="86"/>
      <c r="AL190" s="92"/>
      <c r="AM190" s="125"/>
      <c r="AN190" s="86" t="s">
        <v>2097</v>
      </c>
      <c r="AO190" s="86"/>
      <c r="AP190" s="86"/>
      <c r="AQ190" s="91"/>
      <c r="AR190" s="87"/>
      <c r="AS190" s="86"/>
      <c r="AT190" s="86" t="s">
        <v>2097</v>
      </c>
      <c r="AU190" s="86"/>
      <c r="AV190" s="92"/>
      <c r="AW190" s="125"/>
      <c r="AX190" s="86"/>
      <c r="AY190" s="86" t="s">
        <v>2097</v>
      </c>
      <c r="AZ190" s="86"/>
      <c r="BA190" s="93"/>
      <c r="BB190" s="93"/>
      <c r="BC190" s="91"/>
    </row>
    <row r="191" spans="2:55" ht="375">
      <c r="B191" s="6">
        <v>187</v>
      </c>
      <c r="C191" s="40" t="str">
        <f t="shared" si="5"/>
        <v>Data Security Law (draft for comments)
データ安全法（コメント募集中）（案</v>
      </c>
      <c r="D191" s="40" t="str">
        <f t="shared" si="6"/>
        <v>Policy Briefing of the Sino-German Industrie 4.0 Project
中独インダストリー4.0プロジェクト政策説明会</v>
      </c>
      <c r="E191" s="9" t="s">
        <v>121</v>
      </c>
      <c r="F191" s="9" t="s">
        <v>31</v>
      </c>
      <c r="G191" s="9" t="s">
        <v>692</v>
      </c>
      <c r="H191" s="9" t="s">
        <v>867</v>
      </c>
      <c r="I191" s="16">
        <v>44033</v>
      </c>
      <c r="J191" s="10" t="s">
        <v>349</v>
      </c>
      <c r="K191" s="9"/>
      <c r="L191" s="10">
        <v>3</v>
      </c>
      <c r="M191" s="9" t="s">
        <v>1712</v>
      </c>
      <c r="N191" s="119" t="s">
        <v>1640</v>
      </c>
      <c r="O191" s="9"/>
      <c r="P191" s="10">
        <f>S191-I191</f>
        <v>0</v>
      </c>
      <c r="Q191" s="9" t="s">
        <v>121</v>
      </c>
      <c r="R191" s="9" t="s">
        <v>31</v>
      </c>
      <c r="S191" s="14">
        <v>44033</v>
      </c>
      <c r="T191" s="9"/>
      <c r="U191" s="15" t="s">
        <v>258</v>
      </c>
      <c r="V191" s="125" t="s">
        <v>2108</v>
      </c>
      <c r="W191" s="89" t="s">
        <v>2334</v>
      </c>
      <c r="X191" s="87" t="s">
        <v>2097</v>
      </c>
      <c r="Y191" s="86"/>
      <c r="Z191" s="90"/>
      <c r="AA191" s="125"/>
      <c r="AB191" s="86"/>
      <c r="AC191" s="86"/>
      <c r="AD191" s="86"/>
      <c r="AE191" s="86" t="s">
        <v>2097</v>
      </c>
      <c r="AF191" s="91"/>
      <c r="AG191" s="87"/>
      <c r="AH191" s="86"/>
      <c r="AI191" s="86"/>
      <c r="AJ191" s="86"/>
      <c r="AK191" s="86" t="s">
        <v>2097</v>
      </c>
      <c r="AL191" s="92"/>
      <c r="AM191" s="125"/>
      <c r="AN191" s="86"/>
      <c r="AO191" s="86" t="s">
        <v>2097</v>
      </c>
      <c r="AP191" s="86" t="s">
        <v>2097</v>
      </c>
      <c r="AQ191" s="91"/>
      <c r="AR191" s="87"/>
      <c r="AS191" s="86"/>
      <c r="AT191" s="86"/>
      <c r="AU191" s="86"/>
      <c r="AV191" s="92" t="s">
        <v>1284</v>
      </c>
      <c r="AW191" s="125"/>
      <c r="AX191" s="86"/>
      <c r="AY191" s="86"/>
      <c r="AZ191" s="86" t="s">
        <v>1284</v>
      </c>
      <c r="BA191" s="93"/>
      <c r="BB191" s="93"/>
      <c r="BC191" s="91"/>
    </row>
    <row r="192" spans="2:55" ht="187.5">
      <c r="B192" s="6">
        <v>188</v>
      </c>
      <c r="C192" s="40" t="str">
        <f t="shared" si="5"/>
        <v>Verwaltungsschale in der Praxis
マネジメント・シェルの実践</v>
      </c>
      <c r="D192" s="40" t="str">
        <f t="shared" si="6"/>
        <v>Wie definiere ich Teilmodelle, beispielhafte Teilmodelle und Interaktion zwischen Verwaltungsschalen? (Version 1.0)
サブモデル、模範となるサブモデル、マネジメントシェル間の相互作用をどのように定義するか？(バージョン1.0)</v>
      </c>
      <c r="E192" s="9" t="s">
        <v>406</v>
      </c>
      <c r="F192" s="9" t="s">
        <v>407</v>
      </c>
      <c r="G192" s="9" t="s">
        <v>691</v>
      </c>
      <c r="H192" s="9" t="s">
        <v>866</v>
      </c>
      <c r="I192" s="16">
        <v>44034</v>
      </c>
      <c r="J192" s="10" t="s">
        <v>349</v>
      </c>
      <c r="K192" s="9"/>
      <c r="L192" s="10">
        <v>82</v>
      </c>
      <c r="M192" s="9" t="s">
        <v>1713</v>
      </c>
      <c r="N192" s="119" t="s">
        <v>1641</v>
      </c>
      <c r="O192" s="9"/>
      <c r="P192" s="10"/>
      <c r="Q192" s="10"/>
      <c r="R192" s="10"/>
      <c r="S192" s="10"/>
      <c r="T192" s="10"/>
      <c r="U192" s="10"/>
      <c r="V192" s="125" t="s">
        <v>2108</v>
      </c>
      <c r="W192" s="89" t="s">
        <v>2335</v>
      </c>
      <c r="X192" s="87" t="s">
        <v>2097</v>
      </c>
      <c r="Y192" s="86"/>
      <c r="Z192" s="90"/>
      <c r="AA192" s="125" t="s">
        <v>2097</v>
      </c>
      <c r="AB192" s="86"/>
      <c r="AC192" s="86"/>
      <c r="AD192" s="86"/>
      <c r="AE192" s="86"/>
      <c r="AF192" s="91"/>
      <c r="AG192" s="87" t="s">
        <v>2097</v>
      </c>
      <c r="AH192" s="86"/>
      <c r="AI192" s="86"/>
      <c r="AJ192" s="86"/>
      <c r="AK192" s="86"/>
      <c r="AL192" s="92"/>
      <c r="AM192" s="125"/>
      <c r="AN192" s="86"/>
      <c r="AO192" s="86" t="s">
        <v>2097</v>
      </c>
      <c r="AP192" s="86"/>
      <c r="AQ192" s="91"/>
      <c r="AR192" s="87" t="s">
        <v>1284</v>
      </c>
      <c r="AS192" s="86"/>
      <c r="AT192" s="86"/>
      <c r="AU192" s="86"/>
      <c r="AV192" s="92"/>
      <c r="AW192" s="125"/>
      <c r="AX192" s="86"/>
      <c r="AY192" s="86"/>
      <c r="AZ192" s="86"/>
      <c r="BA192" s="93" t="s">
        <v>1284</v>
      </c>
      <c r="BB192" s="93"/>
      <c r="BC192" s="91"/>
    </row>
    <row r="193" spans="2:55" ht="393.75">
      <c r="B193" s="6">
        <v>189</v>
      </c>
      <c r="C193" s="40" t="str">
        <f t="shared" si="5"/>
        <v>Sino-German White Paper on Functional Safety for Industrie 4.0 and Intelligent Manufacturing
Industrie 4.0とIntelligent Manufacturingのための機能安全に関する中独白書</v>
      </c>
      <c r="D193" s="40" t="str">
        <f t="shared" si="6"/>
        <v xml:space="preserve">
</v>
      </c>
      <c r="E193" s="9" t="s">
        <v>120</v>
      </c>
      <c r="F193" s="9"/>
      <c r="G193" s="9" t="s">
        <v>311</v>
      </c>
      <c r="H193" s="9"/>
      <c r="I193" s="16">
        <v>44042</v>
      </c>
      <c r="J193" s="10" t="s">
        <v>349</v>
      </c>
      <c r="K193" s="9"/>
      <c r="L193" s="10">
        <v>32</v>
      </c>
      <c r="M193" s="9" t="s">
        <v>1714</v>
      </c>
      <c r="N193" s="119" t="s">
        <v>1642</v>
      </c>
      <c r="O193" s="9"/>
      <c r="P193" s="10">
        <f>S193-I193</f>
        <v>0</v>
      </c>
      <c r="Q193" s="9" t="s">
        <v>120</v>
      </c>
      <c r="R193" s="9"/>
      <c r="S193" s="14">
        <v>44042</v>
      </c>
      <c r="T193" s="9"/>
      <c r="U193" s="15" t="s">
        <v>236</v>
      </c>
      <c r="V193" s="125" t="s">
        <v>2108</v>
      </c>
      <c r="W193" s="89" t="s">
        <v>2336</v>
      </c>
      <c r="X193" s="87"/>
      <c r="Y193" s="86" t="s">
        <v>2097</v>
      </c>
      <c r="Z193" s="90"/>
      <c r="AA193" s="125"/>
      <c r="AB193" s="86" t="s">
        <v>2097</v>
      </c>
      <c r="AC193" s="86"/>
      <c r="AD193" s="86"/>
      <c r="AE193" s="86"/>
      <c r="AF193" s="91"/>
      <c r="AG193" s="87"/>
      <c r="AH193" s="86"/>
      <c r="AI193" s="86" t="s">
        <v>2097</v>
      </c>
      <c r="AJ193" s="86"/>
      <c r="AK193" s="86"/>
      <c r="AL193" s="92"/>
      <c r="AM193" s="125"/>
      <c r="AN193" s="86"/>
      <c r="AO193" s="86" t="s">
        <v>2097</v>
      </c>
      <c r="AP193" s="86"/>
      <c r="AQ193" s="91"/>
      <c r="AR193" s="87"/>
      <c r="AS193" s="86" t="s">
        <v>2097</v>
      </c>
      <c r="AT193" s="86"/>
      <c r="AU193" s="86"/>
      <c r="AV193" s="92"/>
      <c r="AW193" s="125"/>
      <c r="AX193" s="86" t="s">
        <v>2097</v>
      </c>
      <c r="AY193" s="86"/>
      <c r="AZ193" s="86"/>
      <c r="BA193" s="93"/>
      <c r="BB193" s="93"/>
      <c r="BC193" s="91"/>
    </row>
    <row r="194" spans="2:55" ht="206.25">
      <c r="B194" s="6">
        <v>190</v>
      </c>
      <c r="C194" s="40" t="str">
        <f t="shared" si="5"/>
        <v>Kollaborative datenbasierte Geschäftsmodelle
データを活用したコラボレーションビジネスモデル</v>
      </c>
      <c r="D194" s="40" t="str">
        <f t="shared" si="6"/>
        <v xml:space="preserve">
</v>
      </c>
      <c r="E194" s="9" t="s">
        <v>405</v>
      </c>
      <c r="F194" s="9"/>
      <c r="G194" s="9" t="s">
        <v>690</v>
      </c>
      <c r="H194" s="9"/>
      <c r="I194" s="16">
        <v>44050</v>
      </c>
      <c r="J194" s="10" t="s">
        <v>349</v>
      </c>
      <c r="K194" s="9"/>
      <c r="L194" s="10">
        <v>24</v>
      </c>
      <c r="M194" s="9" t="s">
        <v>1715</v>
      </c>
      <c r="N194" s="119" t="s">
        <v>1643</v>
      </c>
      <c r="O194" s="9"/>
      <c r="P194" s="10">
        <f>S194-I194</f>
        <v>53</v>
      </c>
      <c r="Q194" s="9" t="s">
        <v>111</v>
      </c>
      <c r="R194" s="9" t="s">
        <v>23</v>
      </c>
      <c r="S194" s="14">
        <v>44103</v>
      </c>
      <c r="T194" s="9"/>
      <c r="U194" s="15" t="s">
        <v>225</v>
      </c>
      <c r="V194" s="125" t="s">
        <v>2108</v>
      </c>
      <c r="W194" s="89" t="s">
        <v>2337</v>
      </c>
      <c r="X194" s="87"/>
      <c r="Y194" s="86" t="s">
        <v>2097</v>
      </c>
      <c r="Z194" s="90"/>
      <c r="AA194" s="125"/>
      <c r="AB194" s="86" t="s">
        <v>2097</v>
      </c>
      <c r="AC194" s="86"/>
      <c r="AD194" s="86"/>
      <c r="AE194" s="86"/>
      <c r="AF194" s="91"/>
      <c r="AG194" s="87"/>
      <c r="AH194" s="86" t="s">
        <v>2097</v>
      </c>
      <c r="AI194" s="86"/>
      <c r="AJ194" s="86"/>
      <c r="AK194" s="86"/>
      <c r="AL194" s="92"/>
      <c r="AM194" s="125"/>
      <c r="AN194" s="86"/>
      <c r="AO194" s="86" t="s">
        <v>2097</v>
      </c>
      <c r="AP194" s="86"/>
      <c r="AQ194" s="91"/>
      <c r="AR194" s="87" t="s">
        <v>2097</v>
      </c>
      <c r="AS194" s="86"/>
      <c r="AT194" s="86"/>
      <c r="AU194" s="86"/>
      <c r="AV194" s="92"/>
      <c r="AW194" s="125"/>
      <c r="AX194" s="86"/>
      <c r="AY194" s="86" t="s">
        <v>2097</v>
      </c>
      <c r="AZ194" s="86"/>
      <c r="BA194" s="93"/>
      <c r="BB194" s="93"/>
      <c r="BC194" s="91"/>
    </row>
    <row r="195" spans="2:55" ht="187.5">
      <c r="B195" s="6">
        <v>191</v>
      </c>
      <c r="C195" s="40" t="str">
        <f t="shared" si="5"/>
        <v xml:space="preserve">Collaborative data-driven business models: Collaborative Condition Monitoring ? How cross-company collaboration can generate added value
</v>
      </c>
      <c r="D195" s="40" t="str">
        <f t="shared" si="6"/>
        <v xml:space="preserve">
</v>
      </c>
      <c r="E195" s="9" t="s">
        <v>109</v>
      </c>
      <c r="F195" s="9"/>
      <c r="G195" s="9"/>
      <c r="H195" s="9"/>
      <c r="I195" s="16">
        <v>44118</v>
      </c>
      <c r="J195" s="10" t="s">
        <v>2213</v>
      </c>
      <c r="K195" s="9"/>
      <c r="L195" s="10">
        <v>20</v>
      </c>
      <c r="M195" s="9" t="s">
        <v>2212</v>
      </c>
      <c r="N195" s="119" t="s">
        <v>2211</v>
      </c>
      <c r="O195" s="9"/>
      <c r="P195" s="10"/>
      <c r="Q195" s="9" t="s">
        <v>109</v>
      </c>
      <c r="R195" s="9" t="s">
        <v>22</v>
      </c>
      <c r="S195" s="14">
        <v>44118</v>
      </c>
      <c r="T195" s="9"/>
      <c r="U195" s="15" t="s">
        <v>226</v>
      </c>
      <c r="V195" s="125" t="s">
        <v>2108</v>
      </c>
      <c r="W195" s="89" t="s">
        <v>2338</v>
      </c>
      <c r="X195" s="87" t="s">
        <v>2097</v>
      </c>
      <c r="Y195" s="86"/>
      <c r="Z195" s="90"/>
      <c r="AA195" s="125" t="s">
        <v>2097</v>
      </c>
      <c r="AB195" s="86"/>
      <c r="AC195" s="86"/>
      <c r="AD195" s="86"/>
      <c r="AE195" s="86"/>
      <c r="AF195" s="91"/>
      <c r="AG195" s="87" t="s">
        <v>2097</v>
      </c>
      <c r="AH195" s="86"/>
      <c r="AI195" s="86"/>
      <c r="AJ195" s="86"/>
      <c r="AK195" s="86"/>
      <c r="AL195" s="92"/>
      <c r="AM195" s="125"/>
      <c r="AN195" s="86"/>
      <c r="AO195" s="86" t="s">
        <v>2097</v>
      </c>
      <c r="AP195" s="86"/>
      <c r="AQ195" s="91"/>
      <c r="AR195" s="87" t="s">
        <v>1284</v>
      </c>
      <c r="AS195" s="86"/>
      <c r="AT195" s="86"/>
      <c r="AU195" s="86"/>
      <c r="AV195" s="92"/>
      <c r="AW195" s="125"/>
      <c r="AX195" s="86"/>
      <c r="AY195" s="86"/>
      <c r="AZ195" s="86" t="s">
        <v>1284</v>
      </c>
      <c r="BA195" s="93"/>
      <c r="BB195" s="93"/>
      <c r="BC195" s="91"/>
    </row>
    <row r="196" spans="2:55" ht="225">
      <c r="B196" s="6">
        <v>192</v>
      </c>
      <c r="C196" s="40" t="str">
        <f t="shared" si="5"/>
        <v>Datenmarktplätze in Produktionsnetzwerken
プロダクションネットワークにおけるデータマーケットプレイス</v>
      </c>
      <c r="D196" s="40" t="str">
        <f t="shared" si="6"/>
        <v xml:space="preserve">
</v>
      </c>
      <c r="E196" s="9" t="s">
        <v>404</v>
      </c>
      <c r="F196" s="9"/>
      <c r="G196" s="9" t="s">
        <v>689</v>
      </c>
      <c r="H196" s="9"/>
      <c r="I196" s="16">
        <v>44063</v>
      </c>
      <c r="J196" s="10" t="s">
        <v>349</v>
      </c>
      <c r="K196" s="9"/>
      <c r="L196" s="10">
        <v>20</v>
      </c>
      <c r="M196" s="9" t="s">
        <v>1716</v>
      </c>
      <c r="N196" s="119" t="s">
        <v>1644</v>
      </c>
      <c r="O196" s="9"/>
      <c r="P196" s="10"/>
      <c r="Q196" s="10"/>
      <c r="R196" s="10"/>
      <c r="S196" s="10"/>
      <c r="T196" s="10"/>
      <c r="U196" s="10"/>
      <c r="V196" s="125" t="s">
        <v>2108</v>
      </c>
      <c r="W196" s="89" t="s">
        <v>2339</v>
      </c>
      <c r="X196" s="87" t="s">
        <v>2097</v>
      </c>
      <c r="Y196" s="86"/>
      <c r="Z196" s="90"/>
      <c r="AA196" s="125" t="s">
        <v>2097</v>
      </c>
      <c r="AB196" s="86"/>
      <c r="AC196" s="86"/>
      <c r="AD196" s="86"/>
      <c r="AE196" s="86"/>
      <c r="AF196" s="91"/>
      <c r="AG196" s="87" t="s">
        <v>2097</v>
      </c>
      <c r="AH196" s="86"/>
      <c r="AI196" s="86"/>
      <c r="AJ196" s="86"/>
      <c r="AK196" s="86"/>
      <c r="AL196" s="92"/>
      <c r="AM196" s="125"/>
      <c r="AN196" s="86"/>
      <c r="AO196" s="86" t="s">
        <v>2097</v>
      </c>
      <c r="AP196" s="86"/>
      <c r="AQ196" s="91"/>
      <c r="AR196" s="87" t="s">
        <v>2097</v>
      </c>
      <c r="AS196" s="86"/>
      <c r="AT196" s="86"/>
      <c r="AU196" s="86"/>
      <c r="AV196" s="92"/>
      <c r="AW196" s="125"/>
      <c r="AX196" s="86"/>
      <c r="AY196" s="86"/>
      <c r="AZ196" s="86" t="s">
        <v>2097</v>
      </c>
      <c r="BA196" s="93"/>
      <c r="BB196" s="93"/>
      <c r="BC196" s="91"/>
    </row>
    <row r="197" spans="2:55" ht="206.25">
      <c r="B197" s="6">
        <v>193</v>
      </c>
      <c r="C197" s="40" t="str">
        <f t="shared" ref="C197:C260" si="9">E197&amp;CHAR(10)&amp;G197</f>
        <v>I4.0 x Industrial Internet: Practices and Findings
I4.0 x インダストリアル・インターネット。実践と知見</v>
      </c>
      <c r="D197" s="40" t="str">
        <f t="shared" ref="D197:D260" si="10">F197&amp;CHAR(10)&amp;H197</f>
        <v>White Paper of the Sino-German Expert Group on Industrial Internet
インダストリアル・インターネットに関する中独専門家グループの白書</v>
      </c>
      <c r="E197" s="9" t="s">
        <v>118</v>
      </c>
      <c r="F197" s="9" t="s">
        <v>29</v>
      </c>
      <c r="G197" s="9" t="s">
        <v>688</v>
      </c>
      <c r="H197" s="9" t="s">
        <v>865</v>
      </c>
      <c r="I197" s="16">
        <v>44071</v>
      </c>
      <c r="J197" s="10" t="s">
        <v>349</v>
      </c>
      <c r="K197" s="9"/>
      <c r="L197" s="10">
        <v>18</v>
      </c>
      <c r="M197" s="9" t="s">
        <v>1717</v>
      </c>
      <c r="N197" s="119" t="s">
        <v>1645</v>
      </c>
      <c r="O197" s="9"/>
      <c r="P197" s="10">
        <f t="shared" ref="P197:P203" si="11">S197-I197</f>
        <v>0</v>
      </c>
      <c r="Q197" s="9" t="s">
        <v>118</v>
      </c>
      <c r="R197" s="9" t="s">
        <v>29</v>
      </c>
      <c r="S197" s="14">
        <v>44071</v>
      </c>
      <c r="T197" s="9"/>
      <c r="U197" s="15" t="s">
        <v>226</v>
      </c>
      <c r="V197" s="125" t="s">
        <v>2108</v>
      </c>
      <c r="W197" s="89" t="s">
        <v>2340</v>
      </c>
      <c r="X197" s="87" t="s">
        <v>2097</v>
      </c>
      <c r="Y197" s="86"/>
      <c r="Z197" s="90"/>
      <c r="AA197" s="125" t="s">
        <v>2097</v>
      </c>
      <c r="AB197" s="86"/>
      <c r="AC197" s="86"/>
      <c r="AD197" s="86"/>
      <c r="AE197" s="86"/>
      <c r="AF197" s="91"/>
      <c r="AG197" s="87" t="s">
        <v>2097</v>
      </c>
      <c r="AH197" s="86"/>
      <c r="AI197" s="86"/>
      <c r="AJ197" s="86"/>
      <c r="AK197" s="86"/>
      <c r="AL197" s="92"/>
      <c r="AM197" s="125"/>
      <c r="AN197" s="86"/>
      <c r="AO197" s="86" t="s">
        <v>2097</v>
      </c>
      <c r="AP197" s="86"/>
      <c r="AQ197" s="91"/>
      <c r="AR197" s="87" t="s">
        <v>1284</v>
      </c>
      <c r="AS197" s="86"/>
      <c r="AT197" s="86"/>
      <c r="AU197" s="86"/>
      <c r="AV197" s="92"/>
      <c r="AW197" s="125"/>
      <c r="AX197" s="86"/>
      <c r="AY197" s="86"/>
      <c r="AZ197" s="86"/>
      <c r="BA197" s="93" t="s">
        <v>1284</v>
      </c>
      <c r="BB197" s="93"/>
      <c r="BC197" s="91"/>
    </row>
    <row r="198" spans="2:55" ht="206.25">
      <c r="B198" s="6">
        <v>194</v>
      </c>
      <c r="C198" s="40" t="str">
        <f t="shared" si="9"/>
        <v>Policy Update on Innovative Development of Trade in Services in Pilot Areas
パイロット分野におけるサービス貿易の革新的発展に関する政策の最新情報</v>
      </c>
      <c r="D198" s="40" t="str">
        <f t="shared" si="10"/>
        <v xml:space="preserve">
</v>
      </c>
      <c r="E198" s="9" t="s">
        <v>117</v>
      </c>
      <c r="F198" s="9"/>
      <c r="G198" s="9" t="s">
        <v>687</v>
      </c>
      <c r="H198" s="9"/>
      <c r="I198" s="16">
        <v>44075</v>
      </c>
      <c r="J198" s="10" t="s">
        <v>349</v>
      </c>
      <c r="K198" s="9"/>
      <c r="L198" s="10">
        <v>2</v>
      </c>
      <c r="M198" s="9" t="s">
        <v>1718</v>
      </c>
      <c r="N198" s="119" t="s">
        <v>1646</v>
      </c>
      <c r="O198" s="9"/>
      <c r="P198" s="10">
        <f t="shared" si="11"/>
        <v>0</v>
      </c>
      <c r="Q198" s="9" t="s">
        <v>117</v>
      </c>
      <c r="R198" s="9"/>
      <c r="S198" s="14">
        <v>44075</v>
      </c>
      <c r="T198" s="9"/>
      <c r="U198" s="15" t="s">
        <v>256</v>
      </c>
      <c r="V198" s="125" t="s">
        <v>2108</v>
      </c>
      <c r="W198" s="89" t="s">
        <v>2341</v>
      </c>
      <c r="X198" s="87" t="s">
        <v>2097</v>
      </c>
      <c r="Y198" s="86"/>
      <c r="Z198" s="90"/>
      <c r="AA198" s="125" t="s">
        <v>2097</v>
      </c>
      <c r="AB198" s="86"/>
      <c r="AC198" s="86"/>
      <c r="AD198" s="86" t="s">
        <v>2097</v>
      </c>
      <c r="AE198" s="86"/>
      <c r="AF198" s="91"/>
      <c r="AG198" s="87" t="s">
        <v>2097</v>
      </c>
      <c r="AH198" s="86"/>
      <c r="AI198" s="86"/>
      <c r="AJ198" s="86"/>
      <c r="AK198" s="86"/>
      <c r="AL198" s="92"/>
      <c r="AM198" s="125"/>
      <c r="AN198" s="86"/>
      <c r="AO198" s="86" t="s">
        <v>2097</v>
      </c>
      <c r="AP198" s="86"/>
      <c r="AQ198" s="91"/>
      <c r="AR198" s="87" t="s">
        <v>2097</v>
      </c>
      <c r="AS198" s="86"/>
      <c r="AT198" s="86"/>
      <c r="AU198" s="86"/>
      <c r="AV198" s="92"/>
      <c r="AW198" s="125"/>
      <c r="AX198" s="86"/>
      <c r="AY198" s="86"/>
      <c r="AZ198" s="86"/>
      <c r="BA198" s="93" t="s">
        <v>1284</v>
      </c>
      <c r="BB198" s="93"/>
      <c r="BC198" s="91"/>
    </row>
    <row r="199" spans="2:55" ht="225">
      <c r="B199" s="6">
        <v>195</v>
      </c>
      <c r="C199" s="40" t="str">
        <f t="shared" si="9"/>
        <v>Digital Twin and Asset Administration Shell Concepts and Application in the Industrial Internet and Industrie 4.0
デジタルツインと資産管理 インダストリアルインターネットとIndustrie 4.0におけるシェルの概念と応用</v>
      </c>
      <c r="D199" s="40" t="str">
        <f t="shared" si="10"/>
        <v>An Industrial Internet Consortium and Plattform Industrie 4.0 Joint Whitepaper
インダストリアル・インターネット・コンソーシアムおよびPlattform Industrie 4.0共同ホワイトペーパー</v>
      </c>
      <c r="E199" s="9" t="s">
        <v>116</v>
      </c>
      <c r="F199" s="9" t="s">
        <v>28</v>
      </c>
      <c r="G199" s="9" t="s">
        <v>686</v>
      </c>
      <c r="H199" s="9" t="s">
        <v>864</v>
      </c>
      <c r="I199" s="16">
        <v>44089</v>
      </c>
      <c r="J199" s="10" t="s">
        <v>349</v>
      </c>
      <c r="K199" s="9"/>
      <c r="L199" s="10">
        <v>33</v>
      </c>
      <c r="M199" s="9" t="s">
        <v>1719</v>
      </c>
      <c r="N199" s="119" t="s">
        <v>1647</v>
      </c>
      <c r="O199" s="9"/>
      <c r="P199" s="10">
        <f t="shared" si="11"/>
        <v>0</v>
      </c>
      <c r="Q199" s="9" t="s">
        <v>116</v>
      </c>
      <c r="R199" s="9" t="s">
        <v>28</v>
      </c>
      <c r="S199" s="14">
        <v>44089</v>
      </c>
      <c r="T199" s="9"/>
      <c r="U199" s="15" t="s">
        <v>246</v>
      </c>
      <c r="V199" s="125" t="s">
        <v>2100</v>
      </c>
      <c r="W199" s="89" t="s">
        <v>2342</v>
      </c>
      <c r="X199" s="87"/>
      <c r="Y199" s="86"/>
      <c r="Z199" s="90" t="s">
        <v>2097</v>
      </c>
      <c r="AA199" s="125"/>
      <c r="AB199" s="86" t="s">
        <v>2097</v>
      </c>
      <c r="AC199" s="86"/>
      <c r="AD199" s="86"/>
      <c r="AE199" s="86"/>
      <c r="AF199" s="91"/>
      <c r="AG199" s="87"/>
      <c r="AH199" s="86"/>
      <c r="AI199" s="86" t="s">
        <v>2097</v>
      </c>
      <c r="AJ199" s="86"/>
      <c r="AK199" s="86"/>
      <c r="AL199" s="92"/>
      <c r="AM199" s="125"/>
      <c r="AN199" s="86"/>
      <c r="AO199" s="86" t="s">
        <v>2097</v>
      </c>
      <c r="AP199" s="86"/>
      <c r="AQ199" s="91"/>
      <c r="AR199" s="87"/>
      <c r="AS199" s="86" t="s">
        <v>2097</v>
      </c>
      <c r="AT199" s="86"/>
      <c r="AU199" s="86"/>
      <c r="AV199" s="92"/>
      <c r="AW199" s="125"/>
      <c r="AX199" s="86"/>
      <c r="AY199" s="86"/>
      <c r="AZ199" s="86"/>
      <c r="BA199" s="93" t="s">
        <v>1284</v>
      </c>
      <c r="BB199" s="93"/>
      <c r="BC199" s="91"/>
    </row>
    <row r="200" spans="2:55" ht="262.5">
      <c r="B200" s="6">
        <v>196</v>
      </c>
      <c r="C200" s="40" t="str">
        <f t="shared" si="9"/>
        <v>Value Networks as the Foundation for Digital Business Models
デジタルビジネスモデルの基盤となるバリューネットワーク</v>
      </c>
      <c r="D200" s="40" t="str">
        <f t="shared" si="10"/>
        <v>Publication of the Sino-German Expert Group on Digital Business Models
デジタル・ビジネス・モデルに関する中独専門家グループの出版物</v>
      </c>
      <c r="E200" s="9" t="s">
        <v>115</v>
      </c>
      <c r="F200" s="9" t="s">
        <v>27</v>
      </c>
      <c r="G200" s="9" t="s">
        <v>310</v>
      </c>
      <c r="H200" s="9" t="s">
        <v>863</v>
      </c>
      <c r="I200" s="16">
        <v>44090</v>
      </c>
      <c r="J200" s="10" t="s">
        <v>349</v>
      </c>
      <c r="K200" s="9"/>
      <c r="L200" s="10">
        <v>39</v>
      </c>
      <c r="M200" s="9" t="s">
        <v>1720</v>
      </c>
      <c r="N200" s="119" t="s">
        <v>1648</v>
      </c>
      <c r="O200" s="9"/>
      <c r="P200" s="10">
        <f t="shared" si="11"/>
        <v>0</v>
      </c>
      <c r="Q200" s="9" t="s">
        <v>115</v>
      </c>
      <c r="R200" s="9" t="s">
        <v>27</v>
      </c>
      <c r="S200" s="14">
        <v>44090</v>
      </c>
      <c r="T200" s="9"/>
      <c r="U200" s="15" t="s">
        <v>236</v>
      </c>
      <c r="V200" s="125" t="s">
        <v>2108</v>
      </c>
      <c r="W200" s="89" t="s">
        <v>2343</v>
      </c>
      <c r="X200" s="87" t="s">
        <v>2097</v>
      </c>
      <c r="Y200" s="86"/>
      <c r="Z200" s="90"/>
      <c r="AA200" s="125" t="s">
        <v>2097</v>
      </c>
      <c r="AB200" s="86"/>
      <c r="AC200" s="86"/>
      <c r="AD200" s="86"/>
      <c r="AE200" s="86"/>
      <c r="AF200" s="91"/>
      <c r="AG200" s="87" t="s">
        <v>1284</v>
      </c>
      <c r="AH200" s="86" t="s">
        <v>2097</v>
      </c>
      <c r="AI200" s="86"/>
      <c r="AJ200" s="86"/>
      <c r="AK200" s="86"/>
      <c r="AL200" s="92"/>
      <c r="AM200" s="125"/>
      <c r="AN200" s="86"/>
      <c r="AO200" s="86" t="s">
        <v>2097</v>
      </c>
      <c r="AP200" s="86"/>
      <c r="AQ200" s="91"/>
      <c r="AR200" s="87" t="s">
        <v>2097</v>
      </c>
      <c r="AS200" s="86"/>
      <c r="AT200" s="86"/>
      <c r="AU200" s="86"/>
      <c r="AV200" s="92"/>
      <c r="AW200" s="125"/>
      <c r="AX200" s="86"/>
      <c r="AY200" s="86" t="s">
        <v>2097</v>
      </c>
      <c r="AZ200" s="86"/>
      <c r="BA200" s="93" t="s">
        <v>1284</v>
      </c>
      <c r="BB200" s="93"/>
      <c r="BC200" s="91"/>
    </row>
    <row r="201" spans="2:55" ht="243.75">
      <c r="B201" s="6">
        <v>197</v>
      </c>
      <c r="C201" s="40" t="str">
        <f t="shared" si="9"/>
        <v>AI Application Guide
AIアプリケーションガイド</v>
      </c>
      <c r="D201" s="40" t="str">
        <f t="shared" si="10"/>
        <v>Publication of the Sino-German Expert Group on Artificial Intelligence
中独人工知能専門家グループの出版物</v>
      </c>
      <c r="E201" s="9" t="s">
        <v>114</v>
      </c>
      <c r="F201" s="9" t="s">
        <v>26</v>
      </c>
      <c r="G201" s="9" t="s">
        <v>685</v>
      </c>
      <c r="H201" s="9" t="s">
        <v>862</v>
      </c>
      <c r="I201" s="16">
        <v>44090</v>
      </c>
      <c r="J201" s="10" t="s">
        <v>349</v>
      </c>
      <c r="K201" s="9"/>
      <c r="L201" s="10">
        <v>34</v>
      </c>
      <c r="M201" s="9" t="s">
        <v>1721</v>
      </c>
      <c r="N201" s="119" t="s">
        <v>1649</v>
      </c>
      <c r="O201" s="9"/>
      <c r="P201" s="10">
        <f t="shared" si="11"/>
        <v>0</v>
      </c>
      <c r="Q201" s="9" t="s">
        <v>114</v>
      </c>
      <c r="R201" s="9" t="s">
        <v>26</v>
      </c>
      <c r="S201" s="14">
        <v>44090</v>
      </c>
      <c r="T201" s="9"/>
      <c r="U201" s="15" t="s">
        <v>255</v>
      </c>
      <c r="V201" s="125" t="s">
        <v>2108</v>
      </c>
      <c r="W201" s="89" t="s">
        <v>2344</v>
      </c>
      <c r="X201" s="87" t="s">
        <v>2097</v>
      </c>
      <c r="Y201" s="86"/>
      <c r="Z201" s="90"/>
      <c r="AA201" s="125"/>
      <c r="AB201" s="86" t="s">
        <v>2097</v>
      </c>
      <c r="AC201" s="86"/>
      <c r="AD201" s="86"/>
      <c r="AE201" s="86"/>
      <c r="AF201" s="91"/>
      <c r="AG201" s="87"/>
      <c r="AH201" s="86" t="s">
        <v>2097</v>
      </c>
      <c r="AI201" s="86"/>
      <c r="AJ201" s="86"/>
      <c r="AK201" s="86"/>
      <c r="AL201" s="92"/>
      <c r="AM201" s="125"/>
      <c r="AN201" s="86"/>
      <c r="AO201" s="86" t="s">
        <v>2097</v>
      </c>
      <c r="AP201" s="86"/>
      <c r="AQ201" s="91"/>
      <c r="AR201" s="87" t="s">
        <v>2097</v>
      </c>
      <c r="AS201" s="86"/>
      <c r="AT201" s="86"/>
      <c r="AU201" s="86"/>
      <c r="AV201" s="92"/>
      <c r="AW201" s="125"/>
      <c r="AX201" s="86"/>
      <c r="AY201" s="86" t="s">
        <v>2097</v>
      </c>
      <c r="AZ201" s="86"/>
      <c r="BA201" s="93"/>
      <c r="BB201" s="93"/>
      <c r="BC201" s="91"/>
    </row>
    <row r="202" spans="2:55" ht="409.5">
      <c r="B202" s="6">
        <v>198</v>
      </c>
      <c r="C202" s="40" t="str">
        <f t="shared" si="9"/>
        <v>Employee Qualification as Key Success Factor in Digitalised Factories
デジタル化された工場における成功の鍵は従業員の資質</v>
      </c>
      <c r="D202" s="40" t="str">
        <f t="shared" si="10"/>
        <v>A Sino-German Skill Development Guideline
中独の能力開発ガイドライン</v>
      </c>
      <c r="E202" s="9" t="s">
        <v>113</v>
      </c>
      <c r="F202" s="9" t="s">
        <v>25</v>
      </c>
      <c r="G202" s="9" t="s">
        <v>684</v>
      </c>
      <c r="H202" s="9" t="s">
        <v>861</v>
      </c>
      <c r="I202" s="16">
        <v>44090</v>
      </c>
      <c r="J202" s="10" t="s">
        <v>349</v>
      </c>
      <c r="K202" s="9"/>
      <c r="L202" s="10">
        <v>59</v>
      </c>
      <c r="M202" s="9" t="s">
        <v>1722</v>
      </c>
      <c r="N202" s="119" t="s">
        <v>1650</v>
      </c>
      <c r="O202" s="9"/>
      <c r="P202" s="10">
        <f t="shared" si="11"/>
        <v>0</v>
      </c>
      <c r="Q202" s="9" t="s">
        <v>113</v>
      </c>
      <c r="R202" s="9" t="s">
        <v>25</v>
      </c>
      <c r="S202" s="14">
        <v>44090</v>
      </c>
      <c r="T202" s="9"/>
      <c r="U202" s="15" t="s">
        <v>236</v>
      </c>
      <c r="V202" s="125" t="s">
        <v>2108</v>
      </c>
      <c r="W202" s="89" t="s">
        <v>2345</v>
      </c>
      <c r="X202" s="87" t="s">
        <v>2097</v>
      </c>
      <c r="Y202" s="86"/>
      <c r="Z202" s="90"/>
      <c r="AA202" s="125"/>
      <c r="AB202" s="86"/>
      <c r="AC202" s="86" t="s">
        <v>2097</v>
      </c>
      <c r="AD202" s="86"/>
      <c r="AE202" s="86"/>
      <c r="AF202" s="91"/>
      <c r="AG202" s="87"/>
      <c r="AH202" s="86"/>
      <c r="AI202" s="86" t="s">
        <v>2097</v>
      </c>
      <c r="AJ202" s="86"/>
      <c r="AK202" s="86"/>
      <c r="AL202" s="92"/>
      <c r="AM202" s="125"/>
      <c r="AN202" s="86"/>
      <c r="AO202" s="86" t="s">
        <v>2097</v>
      </c>
      <c r="AP202" s="86"/>
      <c r="AQ202" s="91"/>
      <c r="AR202" s="87" t="s">
        <v>1284</v>
      </c>
      <c r="AS202" s="86"/>
      <c r="AT202" s="86"/>
      <c r="AU202" s="86"/>
      <c r="AV202" s="92"/>
      <c r="AW202" s="125"/>
      <c r="AX202" s="86"/>
      <c r="AY202" s="86"/>
      <c r="AZ202" s="86"/>
      <c r="BA202" s="93" t="s">
        <v>1284</v>
      </c>
      <c r="BB202" s="93"/>
      <c r="BC202" s="91"/>
    </row>
    <row r="203" spans="2:55" ht="393.75">
      <c r="B203" s="6">
        <v>199</v>
      </c>
      <c r="C203" s="40" t="str">
        <f t="shared" si="9"/>
        <v>IIoT Value Chain Security – The Role of Trustworthiness
IIoTバリューチェーンセキュリティ - 信頼性の役割</v>
      </c>
      <c r="D203" s="40" t="str">
        <f t="shared" si="10"/>
        <v>GERMAN - JAPAN COOPERATION
日独協力</v>
      </c>
      <c r="E203" s="9" t="s">
        <v>403</v>
      </c>
      <c r="F203" s="9" t="s">
        <v>24</v>
      </c>
      <c r="G203" s="9" t="s">
        <v>683</v>
      </c>
      <c r="H203" s="9" t="s">
        <v>860</v>
      </c>
      <c r="I203" s="16">
        <v>44097</v>
      </c>
      <c r="J203" s="10" t="s">
        <v>349</v>
      </c>
      <c r="K203" s="9"/>
      <c r="L203" s="10">
        <v>17</v>
      </c>
      <c r="M203" s="9" t="s">
        <v>1723</v>
      </c>
      <c r="N203" s="119" t="s">
        <v>1651</v>
      </c>
      <c r="O203" s="9"/>
      <c r="P203" s="10">
        <f t="shared" si="11"/>
        <v>0</v>
      </c>
      <c r="Q203" s="9" t="s">
        <v>112</v>
      </c>
      <c r="R203" s="9" t="s">
        <v>24</v>
      </c>
      <c r="S203" s="14">
        <v>44097</v>
      </c>
      <c r="T203" s="9"/>
      <c r="U203" s="15" t="s">
        <v>225</v>
      </c>
      <c r="V203" s="125" t="s">
        <v>2108</v>
      </c>
      <c r="W203" s="89" t="s">
        <v>2346</v>
      </c>
      <c r="X203" s="87"/>
      <c r="Y203" s="86" t="s">
        <v>2097</v>
      </c>
      <c r="Z203" s="90"/>
      <c r="AA203" s="125"/>
      <c r="AB203" s="86" t="s">
        <v>2097</v>
      </c>
      <c r="AC203" s="86"/>
      <c r="AD203" s="86"/>
      <c r="AE203" s="86"/>
      <c r="AF203" s="91"/>
      <c r="AG203" s="87"/>
      <c r="AH203" s="86"/>
      <c r="AI203" s="86" t="s">
        <v>2097</v>
      </c>
      <c r="AJ203" s="86"/>
      <c r="AK203" s="86"/>
      <c r="AL203" s="92"/>
      <c r="AM203" s="125"/>
      <c r="AN203" s="86"/>
      <c r="AO203" s="86" t="s">
        <v>2097</v>
      </c>
      <c r="AP203" s="86"/>
      <c r="AQ203" s="91"/>
      <c r="AR203" s="87"/>
      <c r="AS203" s="86" t="s">
        <v>2097</v>
      </c>
      <c r="AT203" s="86"/>
      <c r="AU203" s="86"/>
      <c r="AV203" s="92"/>
      <c r="AW203" s="125"/>
      <c r="AX203" s="86" t="s">
        <v>2097</v>
      </c>
      <c r="AY203" s="86"/>
      <c r="AZ203" s="86"/>
      <c r="BA203" s="93"/>
      <c r="BB203" s="93"/>
      <c r="BC203" s="91"/>
    </row>
    <row r="204" spans="2:55" ht="281.25">
      <c r="B204" s="6">
        <v>200</v>
      </c>
      <c r="C204" s="40" t="str">
        <f t="shared" si="9"/>
        <v>Wertschöpfung durch digitale B2B-Plattformen
デジタルB2Bプラットフォームによる価値創造</v>
      </c>
      <c r="D204" s="40" t="str">
        <f t="shared" si="10"/>
        <v>Mitglieder der AG Digitale Geschäftsmodelle im Gespräch
デジタル・ビジネス・モデルWGのメンバーで議論中</v>
      </c>
      <c r="E204" s="9" t="s">
        <v>401</v>
      </c>
      <c r="F204" s="9" t="s">
        <v>402</v>
      </c>
      <c r="G204" s="9" t="s">
        <v>682</v>
      </c>
      <c r="H204" s="9" t="s">
        <v>859</v>
      </c>
      <c r="I204" s="16">
        <v>44106</v>
      </c>
      <c r="J204" s="10" t="s">
        <v>349</v>
      </c>
      <c r="K204" s="9"/>
      <c r="L204" s="10">
        <v>12</v>
      </c>
      <c r="M204" s="9" t="s">
        <v>1724</v>
      </c>
      <c r="N204" s="119" t="s">
        <v>1652</v>
      </c>
      <c r="O204" s="9"/>
      <c r="P204" s="10"/>
      <c r="Q204" s="10"/>
      <c r="R204" s="10"/>
      <c r="S204" s="10"/>
      <c r="T204" s="10"/>
      <c r="U204" s="10"/>
      <c r="V204" s="125" t="s">
        <v>2108</v>
      </c>
      <c r="W204" s="89" t="s">
        <v>2347</v>
      </c>
      <c r="X204" s="87" t="s">
        <v>2097</v>
      </c>
      <c r="Y204" s="86"/>
      <c r="Z204" s="90"/>
      <c r="AA204" s="125"/>
      <c r="AB204" s="86"/>
      <c r="AC204" s="86"/>
      <c r="AD204" s="86" t="s">
        <v>2097</v>
      </c>
      <c r="AE204" s="86"/>
      <c r="AF204" s="91"/>
      <c r="AG204" s="87" t="s">
        <v>2097</v>
      </c>
      <c r="AH204" s="86"/>
      <c r="AI204" s="86"/>
      <c r="AJ204" s="86"/>
      <c r="AK204" s="86"/>
      <c r="AL204" s="92"/>
      <c r="AM204" s="125"/>
      <c r="AN204" s="86"/>
      <c r="AO204" s="86" t="s">
        <v>2097</v>
      </c>
      <c r="AP204" s="86"/>
      <c r="AQ204" s="91"/>
      <c r="AR204" s="87" t="s">
        <v>1284</v>
      </c>
      <c r="AS204" s="86"/>
      <c r="AT204" s="86"/>
      <c r="AU204" s="86"/>
      <c r="AV204" s="92"/>
      <c r="AW204" s="125"/>
      <c r="AX204" s="86"/>
      <c r="AY204" s="86"/>
      <c r="AZ204" s="86"/>
      <c r="BA204" s="93" t="s">
        <v>1284</v>
      </c>
      <c r="BB204" s="93"/>
      <c r="BC204" s="91"/>
    </row>
    <row r="205" spans="2:55" ht="243.75">
      <c r="B205" s="6">
        <v>201</v>
      </c>
      <c r="C205" s="40" t="str">
        <f t="shared" si="9"/>
        <v>Normungsroadmap I4.0
標準化ロードマップI4.0</v>
      </c>
      <c r="D205" s="40" t="str">
        <f t="shared" si="10"/>
        <v xml:space="preserve">
</v>
      </c>
      <c r="E205" s="9" t="s">
        <v>400</v>
      </c>
      <c r="F205" s="9"/>
      <c r="G205" s="9" t="s">
        <v>681</v>
      </c>
      <c r="H205" s="9"/>
      <c r="I205" s="16">
        <v>44110</v>
      </c>
      <c r="J205" s="10" t="s">
        <v>349</v>
      </c>
      <c r="K205" s="9"/>
      <c r="L205" s="10">
        <v>146</v>
      </c>
      <c r="M205" s="9" t="s">
        <v>1725</v>
      </c>
      <c r="N205" s="119" t="s">
        <v>1653</v>
      </c>
      <c r="O205" s="9"/>
      <c r="P205" s="10">
        <f t="shared" ref="P205:P216" si="12">S205-I205</f>
        <v>48</v>
      </c>
      <c r="Q205" s="9" t="s">
        <v>105</v>
      </c>
      <c r="R205" s="9"/>
      <c r="S205" s="14">
        <v>44158</v>
      </c>
      <c r="T205" s="9"/>
      <c r="U205" s="15"/>
      <c r="V205" s="125" t="s">
        <v>2100</v>
      </c>
      <c r="W205" s="89" t="s">
        <v>2348</v>
      </c>
      <c r="X205" s="87"/>
      <c r="Y205" s="86" t="s">
        <v>2097</v>
      </c>
      <c r="Z205" s="90"/>
      <c r="AA205" s="125"/>
      <c r="AB205" s="86" t="s">
        <v>2097</v>
      </c>
      <c r="AC205" s="86"/>
      <c r="AD205" s="86"/>
      <c r="AE205" s="86"/>
      <c r="AF205" s="91"/>
      <c r="AG205" s="87"/>
      <c r="AH205" s="86"/>
      <c r="AI205" s="86" t="s">
        <v>2097</v>
      </c>
      <c r="AJ205" s="86"/>
      <c r="AK205" s="86"/>
      <c r="AL205" s="92"/>
      <c r="AM205" s="125"/>
      <c r="AN205" s="86"/>
      <c r="AO205" s="86" t="s">
        <v>2097</v>
      </c>
      <c r="AP205" s="86"/>
      <c r="AQ205" s="91"/>
      <c r="AR205" s="87" t="s">
        <v>1284</v>
      </c>
      <c r="AS205" s="86"/>
      <c r="AT205" s="86"/>
      <c r="AU205" s="86"/>
      <c r="AV205" s="92"/>
      <c r="AW205" s="125"/>
      <c r="AX205" s="86"/>
      <c r="AY205" s="86"/>
      <c r="AZ205" s="86"/>
      <c r="BA205" s="93" t="s">
        <v>1284</v>
      </c>
      <c r="BB205" s="93"/>
      <c r="BC205" s="91"/>
    </row>
    <row r="206" spans="2:55" ht="393.75">
      <c r="B206" s="6">
        <v>202</v>
      </c>
      <c r="C206" s="40" t="str">
        <f t="shared" si="9"/>
        <v>Germany-Japan common strategy for Industrie 4.0 and Industrial internet of Things (IIoT)
Industrie 4.0とIndustrial Internet of Things（IIoT）に向けた日独の共通戦略</v>
      </c>
      <c r="D206" s="40" t="str">
        <f t="shared" si="10"/>
        <v xml:space="preserve">
</v>
      </c>
      <c r="E206" s="9" t="s">
        <v>110</v>
      </c>
      <c r="F206" s="9"/>
      <c r="G206" s="9" t="s">
        <v>680</v>
      </c>
      <c r="H206" s="9"/>
      <c r="I206" s="16">
        <v>44118</v>
      </c>
      <c r="J206" s="10" t="s">
        <v>349</v>
      </c>
      <c r="K206" s="9"/>
      <c r="L206" s="10">
        <v>10</v>
      </c>
      <c r="M206" s="9" t="s">
        <v>1726</v>
      </c>
      <c r="N206" s="119" t="s">
        <v>1654</v>
      </c>
      <c r="O206" s="9"/>
      <c r="P206" s="10">
        <f t="shared" si="12"/>
        <v>0</v>
      </c>
      <c r="Q206" s="9" t="s">
        <v>110</v>
      </c>
      <c r="R206" s="9"/>
      <c r="S206" s="14">
        <v>44118</v>
      </c>
      <c r="T206" s="9"/>
      <c r="U206" s="15" t="s">
        <v>254</v>
      </c>
      <c r="V206" s="125" t="s">
        <v>2108</v>
      </c>
      <c r="W206" s="89" t="s">
        <v>2349</v>
      </c>
      <c r="X206" s="87" t="s">
        <v>2097</v>
      </c>
      <c r="Y206" s="86"/>
      <c r="Z206" s="90"/>
      <c r="AA206" s="125"/>
      <c r="AB206" s="86"/>
      <c r="AC206" s="86"/>
      <c r="AD206" s="86" t="s">
        <v>2097</v>
      </c>
      <c r="AE206" s="86"/>
      <c r="AF206" s="91"/>
      <c r="AG206" s="87" t="s">
        <v>2097</v>
      </c>
      <c r="AH206" s="86"/>
      <c r="AI206" s="86"/>
      <c r="AJ206" s="86"/>
      <c r="AK206" s="86"/>
      <c r="AL206" s="92"/>
      <c r="AM206" s="125"/>
      <c r="AN206" s="86"/>
      <c r="AO206" s="86" t="s">
        <v>2097</v>
      </c>
      <c r="AP206" s="86"/>
      <c r="AQ206" s="91"/>
      <c r="AR206" s="87"/>
      <c r="AS206" s="86"/>
      <c r="AT206" s="86" t="s">
        <v>1284</v>
      </c>
      <c r="AU206" s="86"/>
      <c r="AV206" s="92"/>
      <c r="AW206" s="125"/>
      <c r="AX206" s="86"/>
      <c r="AY206" s="86"/>
      <c r="AZ206" s="86"/>
      <c r="BA206" s="93" t="s">
        <v>1284</v>
      </c>
      <c r="BB206" s="93"/>
      <c r="BC206" s="91"/>
    </row>
    <row r="207" spans="2:55" ht="409.5">
      <c r="B207" s="6">
        <v>203</v>
      </c>
      <c r="C207" s="40" t="str">
        <f t="shared" si="9"/>
        <v>Policy Briefing on the new Export Control Law
新輸出管理法に関するポリシー・ブリーフィング</v>
      </c>
      <c r="D207" s="40" t="str">
        <f t="shared" si="10"/>
        <v>China’s new basis framework for Export Control
中国の輸出管理に関する新たな基本的枠組み</v>
      </c>
      <c r="E207" s="9" t="s">
        <v>107</v>
      </c>
      <c r="F207" s="9" t="s">
        <v>20</v>
      </c>
      <c r="G207" s="9" t="s">
        <v>679</v>
      </c>
      <c r="H207" s="9" t="s">
        <v>858</v>
      </c>
      <c r="I207" s="16">
        <v>44134</v>
      </c>
      <c r="J207" s="10" t="s">
        <v>349</v>
      </c>
      <c r="K207" s="9"/>
      <c r="L207" s="10">
        <v>3</v>
      </c>
      <c r="M207" s="9" t="s">
        <v>1727</v>
      </c>
      <c r="N207" s="119" t="s">
        <v>1655</v>
      </c>
      <c r="O207" s="9"/>
      <c r="P207" s="10">
        <f t="shared" si="12"/>
        <v>0</v>
      </c>
      <c r="Q207" s="9" t="s">
        <v>107</v>
      </c>
      <c r="R207" s="9" t="s">
        <v>20</v>
      </c>
      <c r="S207" s="14">
        <v>44134</v>
      </c>
      <c r="T207" s="9"/>
      <c r="U207" s="15" t="s">
        <v>253</v>
      </c>
      <c r="V207" s="125" t="s">
        <v>2108</v>
      </c>
      <c r="W207" s="89" t="s">
        <v>2350</v>
      </c>
      <c r="X207" s="87" t="s">
        <v>2097</v>
      </c>
      <c r="Y207" s="86"/>
      <c r="Z207" s="90"/>
      <c r="AA207" s="125"/>
      <c r="AB207" s="86"/>
      <c r="AC207" s="86"/>
      <c r="AD207" s="86" t="s">
        <v>2097</v>
      </c>
      <c r="AE207" s="86"/>
      <c r="AF207" s="91"/>
      <c r="AG207" s="87" t="s">
        <v>2097</v>
      </c>
      <c r="AH207" s="86"/>
      <c r="AI207" s="86"/>
      <c r="AJ207" s="86"/>
      <c r="AK207" s="86"/>
      <c r="AL207" s="92"/>
      <c r="AM207" s="125"/>
      <c r="AN207" s="86"/>
      <c r="AO207" s="86" t="s">
        <v>2097</v>
      </c>
      <c r="AP207" s="86"/>
      <c r="AQ207" s="91"/>
      <c r="AR207" s="87" t="s">
        <v>1284</v>
      </c>
      <c r="AS207" s="86"/>
      <c r="AT207" s="86"/>
      <c r="AU207" s="86"/>
      <c r="AV207" s="92"/>
      <c r="AW207" s="125"/>
      <c r="AX207" s="86"/>
      <c r="AY207" s="86"/>
      <c r="AZ207" s="86"/>
      <c r="BA207" s="93" t="s">
        <v>2097</v>
      </c>
      <c r="BB207" s="93"/>
      <c r="BC207" s="91"/>
    </row>
    <row r="208" spans="2:55" ht="262.5">
      <c r="B208" s="6">
        <v>204</v>
      </c>
      <c r="C208" s="40" t="str">
        <f t="shared" si="9"/>
        <v>Policy Update on Amendments and Changes to the Catalogue of Technologies
技術カタログの修正・変更に関するポリシーアップデート</v>
      </c>
      <c r="D208" s="40" t="str">
        <f t="shared" si="10"/>
        <v>Technologies Prohibited or Restricted from Export
輸出禁止・制限されている技術</v>
      </c>
      <c r="E208" s="9" t="s">
        <v>108</v>
      </c>
      <c r="F208" s="9" t="s">
        <v>21</v>
      </c>
      <c r="G208" s="9" t="s">
        <v>678</v>
      </c>
      <c r="H208" s="9" t="s">
        <v>857</v>
      </c>
      <c r="I208" s="16">
        <v>44134</v>
      </c>
      <c r="J208" s="10" t="s">
        <v>349</v>
      </c>
      <c r="K208" s="9"/>
      <c r="L208" s="10">
        <v>3</v>
      </c>
      <c r="M208" s="9" t="s">
        <v>1728</v>
      </c>
      <c r="N208" s="119" t="s">
        <v>1656</v>
      </c>
      <c r="O208" s="9"/>
      <c r="P208" s="10">
        <f t="shared" si="12"/>
        <v>0</v>
      </c>
      <c r="Q208" s="9" t="s">
        <v>108</v>
      </c>
      <c r="R208" s="9" t="s">
        <v>21</v>
      </c>
      <c r="S208" s="14">
        <v>44134</v>
      </c>
      <c r="T208" s="9"/>
      <c r="U208" s="15" t="s">
        <v>253</v>
      </c>
      <c r="V208" s="125" t="s">
        <v>2108</v>
      </c>
      <c r="W208" s="89" t="s">
        <v>2351</v>
      </c>
      <c r="X208" s="87" t="s">
        <v>2097</v>
      </c>
      <c r="Y208" s="86"/>
      <c r="Z208" s="90"/>
      <c r="AA208" s="125"/>
      <c r="AB208" s="86"/>
      <c r="AC208" s="86"/>
      <c r="AD208" s="86" t="s">
        <v>2097</v>
      </c>
      <c r="AE208" s="86" t="s">
        <v>2097</v>
      </c>
      <c r="AF208" s="91"/>
      <c r="AG208" s="87" t="s">
        <v>2097</v>
      </c>
      <c r="AH208" s="86"/>
      <c r="AI208" s="86"/>
      <c r="AJ208" s="86"/>
      <c r="AK208" s="86"/>
      <c r="AL208" s="92"/>
      <c r="AM208" s="125"/>
      <c r="AN208" s="86"/>
      <c r="AO208" s="86" t="s">
        <v>2097</v>
      </c>
      <c r="AP208" s="86"/>
      <c r="AQ208" s="91"/>
      <c r="AR208" s="87" t="s">
        <v>1284</v>
      </c>
      <c r="AS208" s="86"/>
      <c r="AT208" s="86"/>
      <c r="AU208" s="86"/>
      <c r="AV208" s="92"/>
      <c r="AW208" s="125"/>
      <c r="AX208" s="86"/>
      <c r="AY208" s="86"/>
      <c r="AZ208" s="86"/>
      <c r="BA208" s="93" t="s">
        <v>2097</v>
      </c>
      <c r="BB208" s="93"/>
      <c r="BC208" s="91"/>
    </row>
    <row r="209" spans="2:55" ht="168.75">
      <c r="B209" s="6">
        <v>205</v>
      </c>
      <c r="C209" s="40" t="str">
        <f t="shared" si="9"/>
        <v>AI Glossary
AI用語集</v>
      </c>
      <c r="D209" s="40" t="str">
        <f t="shared" si="10"/>
        <v xml:space="preserve">
</v>
      </c>
      <c r="E209" s="9" t="s">
        <v>106</v>
      </c>
      <c r="F209" s="9"/>
      <c r="G209" s="9" t="s">
        <v>309</v>
      </c>
      <c r="H209" s="9"/>
      <c r="I209" s="16">
        <v>44158</v>
      </c>
      <c r="J209" s="10" t="s">
        <v>349</v>
      </c>
      <c r="K209" s="9"/>
      <c r="L209" s="10">
        <v>51</v>
      </c>
      <c r="M209" s="9" t="s">
        <v>1729</v>
      </c>
      <c r="N209" s="119" t="s">
        <v>1657</v>
      </c>
      <c r="O209" s="9"/>
      <c r="P209" s="10">
        <f t="shared" si="12"/>
        <v>0</v>
      </c>
      <c r="Q209" s="9" t="s">
        <v>106</v>
      </c>
      <c r="R209" s="9"/>
      <c r="S209" s="14">
        <v>44158</v>
      </c>
      <c r="T209" s="9"/>
      <c r="U209" s="15" t="s">
        <v>252</v>
      </c>
      <c r="V209" s="125" t="s">
        <v>2108</v>
      </c>
      <c r="W209" s="89" t="s">
        <v>2352</v>
      </c>
      <c r="X209" s="87"/>
      <c r="Y209" s="86"/>
      <c r="Z209" s="90" t="s">
        <v>2097</v>
      </c>
      <c r="AA209" s="125"/>
      <c r="AB209" s="86" t="s">
        <v>2097</v>
      </c>
      <c r="AC209" s="86"/>
      <c r="AD209" s="86"/>
      <c r="AE209" s="86"/>
      <c r="AF209" s="91"/>
      <c r="AG209" s="87"/>
      <c r="AH209" s="86"/>
      <c r="AI209" s="86" t="s">
        <v>2097</v>
      </c>
      <c r="AJ209" s="86"/>
      <c r="AK209" s="86"/>
      <c r="AL209" s="92"/>
      <c r="AM209" s="125"/>
      <c r="AN209" s="86" t="s">
        <v>2097</v>
      </c>
      <c r="AO209" s="86"/>
      <c r="AP209" s="86"/>
      <c r="AQ209" s="91"/>
      <c r="AR209" s="87"/>
      <c r="AS209" s="86" t="s">
        <v>1284</v>
      </c>
      <c r="AT209" s="86"/>
      <c r="AU209" s="86"/>
      <c r="AV209" s="92"/>
      <c r="AW209" s="125"/>
      <c r="AX209" s="86"/>
      <c r="AY209" s="86"/>
      <c r="AZ209" s="86"/>
      <c r="BA209" s="93" t="s">
        <v>2097</v>
      </c>
      <c r="BB209" s="93"/>
      <c r="BC209" s="91"/>
    </row>
    <row r="210" spans="2:55" ht="206.25">
      <c r="B210" s="6">
        <v>206</v>
      </c>
      <c r="C210" s="40" t="str">
        <f t="shared" si="9"/>
        <v>Details of the Asset Administration Shell - Part 1
(Version 3.0RC01)
資産管理シェルの詳細 - Part 1</v>
      </c>
      <c r="D210" s="40" t="str">
        <f t="shared" si="10"/>
        <v>The exchange of information between partners in the value chain of Industrie 4.0 (Version 3.0RC01)
Industrie 4.0 のバリューチェーンにおけるパートナー間の情報交換（Version 3.0RC01）</v>
      </c>
      <c r="E210" s="9" t="s">
        <v>1008</v>
      </c>
      <c r="F210" s="9" t="s">
        <v>19</v>
      </c>
      <c r="G210" s="9" t="s">
        <v>677</v>
      </c>
      <c r="H210" s="9" t="s">
        <v>856</v>
      </c>
      <c r="I210" s="16">
        <v>44158</v>
      </c>
      <c r="J210" s="10" t="s">
        <v>349</v>
      </c>
      <c r="K210" s="9"/>
      <c r="L210" s="10">
        <v>523</v>
      </c>
      <c r="M210" s="9" t="s">
        <v>2214</v>
      </c>
      <c r="N210" s="119" t="s">
        <v>1007</v>
      </c>
      <c r="O210" s="9"/>
      <c r="P210" s="10">
        <f t="shared" si="12"/>
        <v>0</v>
      </c>
      <c r="Q210" s="9" t="s">
        <v>104</v>
      </c>
      <c r="R210" s="9" t="s">
        <v>19</v>
      </c>
      <c r="S210" s="14">
        <v>44158</v>
      </c>
      <c r="T210" s="9"/>
      <c r="U210" s="15" t="s">
        <v>251</v>
      </c>
      <c r="V210" s="125" t="s">
        <v>2100</v>
      </c>
      <c r="W210" s="89" t="s">
        <v>2353</v>
      </c>
      <c r="X210" s="87"/>
      <c r="Y210" s="86" t="s">
        <v>2097</v>
      </c>
      <c r="Z210" s="90" t="s">
        <v>2097</v>
      </c>
      <c r="AA210" s="125"/>
      <c r="AB210" s="86" t="s">
        <v>2097</v>
      </c>
      <c r="AC210" s="86"/>
      <c r="AD210" s="86"/>
      <c r="AE210" s="86"/>
      <c r="AF210" s="91"/>
      <c r="AG210" s="87"/>
      <c r="AH210" s="86"/>
      <c r="AI210" s="86" t="s">
        <v>2097</v>
      </c>
      <c r="AJ210" s="86"/>
      <c r="AK210" s="86"/>
      <c r="AL210" s="92"/>
      <c r="AM210" s="125"/>
      <c r="AN210" s="86" t="s">
        <v>2097</v>
      </c>
      <c r="AO210" s="86"/>
      <c r="AP210" s="86"/>
      <c r="AQ210" s="91"/>
      <c r="AR210" s="87"/>
      <c r="AS210" s="86" t="s">
        <v>2097</v>
      </c>
      <c r="AT210" s="86"/>
      <c r="AU210" s="86"/>
      <c r="AV210" s="92"/>
      <c r="AW210" s="125"/>
      <c r="AX210" s="86"/>
      <c r="AY210" s="86"/>
      <c r="AZ210" s="86"/>
      <c r="BA210" s="93" t="s">
        <v>2097</v>
      </c>
      <c r="BB210" s="93"/>
      <c r="BC210" s="91"/>
    </row>
    <row r="211" spans="2:55" ht="225">
      <c r="B211" s="6">
        <v>207</v>
      </c>
      <c r="C211" s="40" t="str">
        <f t="shared" si="9"/>
        <v>Submodel Templates of the Asset Administration Shell - Generic Frame for Technical Data for Industrial Equipment in Manufacturing (Version 1.1)
資産管理シェルのサブモデルテンプレート - 製造業における産業機器の技術データのための汎用フレーム（バージョン1.1）。</v>
      </c>
      <c r="D211" s="40" t="str">
        <f t="shared" si="10"/>
        <v>Mit Hilfe dieser Vorlage für Teilmodelle für die Verwaltungsschale lassen sich technische Daten zu beliebigen Assets der industriellen Ausrüstung in einem Rahmen beschreiben, der gleichermaßen für Menschen und Informationssysteme lesbar ist.
この管理シェル用サブモデルのテンプレートを用いることで、あらゆる産業機器資産の技術データを、人間にも情報システムにも読みやすいフレームワークで記述することができる。</v>
      </c>
      <c r="E211" s="9" t="s">
        <v>102</v>
      </c>
      <c r="F211" s="9" t="s">
        <v>399</v>
      </c>
      <c r="G211" s="9" t="s">
        <v>676</v>
      </c>
      <c r="H211" s="9" t="s">
        <v>855</v>
      </c>
      <c r="I211" s="16">
        <v>44159</v>
      </c>
      <c r="J211" s="10" t="s">
        <v>349</v>
      </c>
      <c r="K211" s="9"/>
      <c r="L211" s="10">
        <v>16</v>
      </c>
      <c r="M211" s="9" t="s">
        <v>1730</v>
      </c>
      <c r="N211" s="119" t="s">
        <v>1658</v>
      </c>
      <c r="O211" s="9"/>
      <c r="P211" s="10">
        <f t="shared" si="12"/>
        <v>0</v>
      </c>
      <c r="Q211" s="9" t="s">
        <v>102</v>
      </c>
      <c r="R211" s="9" t="s">
        <v>17</v>
      </c>
      <c r="S211" s="14">
        <v>44159</v>
      </c>
      <c r="T211" s="9"/>
      <c r="U211" s="15" t="s">
        <v>250</v>
      </c>
      <c r="V211" s="125" t="s">
        <v>2108</v>
      </c>
      <c r="W211" s="89" t="s">
        <v>2354</v>
      </c>
      <c r="X211" s="87"/>
      <c r="Y211" s="86"/>
      <c r="Z211" s="90" t="s">
        <v>2097</v>
      </c>
      <c r="AA211" s="125"/>
      <c r="AB211" s="86" t="s">
        <v>2097</v>
      </c>
      <c r="AC211" s="86"/>
      <c r="AD211" s="86"/>
      <c r="AE211" s="86"/>
      <c r="AF211" s="91"/>
      <c r="AG211" s="87"/>
      <c r="AH211" s="86"/>
      <c r="AI211" s="86" t="s">
        <v>2097</v>
      </c>
      <c r="AJ211" s="86"/>
      <c r="AK211" s="86"/>
      <c r="AL211" s="92"/>
      <c r="AM211" s="125"/>
      <c r="AN211" s="86" t="s">
        <v>2097</v>
      </c>
      <c r="AO211" s="86"/>
      <c r="AP211" s="86"/>
      <c r="AQ211" s="91"/>
      <c r="AR211" s="87"/>
      <c r="AS211" s="86" t="s">
        <v>2097</v>
      </c>
      <c r="AT211" s="86"/>
      <c r="AU211" s="86"/>
      <c r="AV211" s="92"/>
      <c r="AW211" s="125"/>
      <c r="AX211" s="86"/>
      <c r="AY211" s="86"/>
      <c r="AZ211" s="86"/>
      <c r="BA211" s="93" t="s">
        <v>2097</v>
      </c>
      <c r="BB211" s="93"/>
      <c r="BC211" s="91"/>
    </row>
    <row r="212" spans="2:55" ht="281.25">
      <c r="B212" s="6">
        <v>208</v>
      </c>
      <c r="C212" s="40" t="str">
        <f t="shared" si="9"/>
        <v>Submodel Templates of the Asset Administration Shell - ZVEI Digital Nameplate for industrial equipment (Version 1.0)
資産管理シェルのサブモデルテンプレート - 産業機器向けZVEIデジタル銘板（Ver.1.0)</v>
      </c>
      <c r="D212" s="40" t="str">
        <f t="shared" si="10"/>
        <v>Diese Vorlage für das Teilmodell „Nameplate“ verwendet eine standardisierte Merkmalsstruktur, um die Interoperabilität beim Austausch von Typenschild-Informationen verschiedener Hersteller zu verbessern. Sie findet Anwendung sowohl in der Prozess- als auch in der Fertigungsindustrie.
このサブモデル「Nameplate」のテンプレートは、異なるメーカーの銘板情報を交換する際の相互運用性を高めるために、標準化されたフィーチャー構造を採用しています。プロセス産業と製造業の両方に応用されています。</v>
      </c>
      <c r="E212" s="9" t="s">
        <v>103</v>
      </c>
      <c r="F212" s="9" t="s">
        <v>398</v>
      </c>
      <c r="G212" s="9" t="s">
        <v>675</v>
      </c>
      <c r="H212" s="9" t="s">
        <v>854</v>
      </c>
      <c r="I212" s="16">
        <v>44159</v>
      </c>
      <c r="J212" s="10" t="s">
        <v>349</v>
      </c>
      <c r="K212" s="9"/>
      <c r="L212" s="10">
        <v>22</v>
      </c>
      <c r="M212" s="9" t="s">
        <v>1731</v>
      </c>
      <c r="N212" s="119" t="s">
        <v>1659</v>
      </c>
      <c r="O212" s="9"/>
      <c r="P212" s="10">
        <f t="shared" si="12"/>
        <v>0</v>
      </c>
      <c r="Q212" s="9" t="s">
        <v>103</v>
      </c>
      <c r="R212" s="9" t="s">
        <v>18</v>
      </c>
      <c r="S212" s="14">
        <v>44159</v>
      </c>
      <c r="T212" s="9"/>
      <c r="U212" s="15" t="s">
        <v>226</v>
      </c>
      <c r="V212" s="125" t="s">
        <v>2108</v>
      </c>
      <c r="W212" s="89" t="s">
        <v>2355</v>
      </c>
      <c r="X212" s="87"/>
      <c r="Y212" s="86"/>
      <c r="Z212" s="90" t="s">
        <v>2097</v>
      </c>
      <c r="AA212" s="125"/>
      <c r="AB212" s="86" t="s">
        <v>2097</v>
      </c>
      <c r="AC212" s="86"/>
      <c r="AD212" s="86"/>
      <c r="AE212" s="86"/>
      <c r="AF212" s="91"/>
      <c r="AG212" s="87"/>
      <c r="AH212" s="86"/>
      <c r="AI212" s="86" t="s">
        <v>2097</v>
      </c>
      <c r="AJ212" s="86"/>
      <c r="AK212" s="86"/>
      <c r="AL212" s="92"/>
      <c r="AM212" s="125"/>
      <c r="AN212" s="86" t="s">
        <v>2097</v>
      </c>
      <c r="AO212" s="86"/>
      <c r="AP212" s="86"/>
      <c r="AQ212" s="91"/>
      <c r="AR212" s="87"/>
      <c r="AS212" s="86" t="s">
        <v>2097</v>
      </c>
      <c r="AT212" s="86"/>
      <c r="AU212" s="86"/>
      <c r="AV212" s="92"/>
      <c r="AW212" s="125"/>
      <c r="AX212" s="86"/>
      <c r="AY212" s="86"/>
      <c r="AZ212" s="86"/>
      <c r="BA212" s="93" t="s">
        <v>2097</v>
      </c>
      <c r="BB212" s="93"/>
      <c r="BC212" s="91"/>
    </row>
    <row r="213" spans="2:55" ht="168.75">
      <c r="B213" s="6">
        <v>209</v>
      </c>
      <c r="C213" s="40" t="str">
        <f t="shared" si="9"/>
        <v>Charta für Lernen und Arbeiten in der Industrie 4.0
インダストリー4.0における学習と仕事のためのチャーター</v>
      </c>
      <c r="D213" s="40" t="str">
        <f t="shared" si="10"/>
        <v xml:space="preserve">
</v>
      </c>
      <c r="E213" s="9" t="s">
        <v>397</v>
      </c>
      <c r="F213" s="9"/>
      <c r="G213" s="9" t="s">
        <v>674</v>
      </c>
      <c r="H213" s="9"/>
      <c r="I213" s="16">
        <v>44162</v>
      </c>
      <c r="J213" s="10" t="s">
        <v>349</v>
      </c>
      <c r="K213" s="9"/>
      <c r="L213" s="10">
        <v>11</v>
      </c>
      <c r="M213" s="9" t="s">
        <v>2171</v>
      </c>
      <c r="N213" s="119" t="s">
        <v>1660</v>
      </c>
      <c r="O213" s="9"/>
      <c r="P213" s="10">
        <f t="shared" si="12"/>
        <v>3</v>
      </c>
      <c r="Q213" s="9" t="s">
        <v>100</v>
      </c>
      <c r="R213" s="9"/>
      <c r="S213" s="14">
        <v>44165</v>
      </c>
      <c r="T213" s="9"/>
      <c r="U213" s="15" t="s">
        <v>248</v>
      </c>
      <c r="V213" s="125" t="s">
        <v>2100</v>
      </c>
      <c r="W213" s="89" t="s">
        <v>2172</v>
      </c>
      <c r="X213" s="87" t="s">
        <v>2097</v>
      </c>
      <c r="Y213" s="86"/>
      <c r="Z213" s="90"/>
      <c r="AA213" s="125" t="s">
        <v>2097</v>
      </c>
      <c r="AB213" s="86"/>
      <c r="AC213" s="86"/>
      <c r="AD213" s="86"/>
      <c r="AE213" s="86"/>
      <c r="AF213" s="91"/>
      <c r="AG213" s="87"/>
      <c r="AH213" s="86"/>
      <c r="AI213" s="86"/>
      <c r="AJ213" s="86"/>
      <c r="AK213" s="86"/>
      <c r="AL213" s="92" t="s">
        <v>2173</v>
      </c>
      <c r="AM213" s="125" t="s">
        <v>2097</v>
      </c>
      <c r="AN213" s="86" t="s">
        <v>2097</v>
      </c>
      <c r="AO213" s="86" t="s">
        <v>2097</v>
      </c>
      <c r="AP213" s="86" t="s">
        <v>2097</v>
      </c>
      <c r="AQ213" s="91"/>
      <c r="AR213" s="87"/>
      <c r="AS213" s="86"/>
      <c r="AT213" s="86" t="s">
        <v>2097</v>
      </c>
      <c r="AU213" s="86"/>
      <c r="AV213" s="92"/>
      <c r="AW213" s="125"/>
      <c r="AX213" s="86"/>
      <c r="AY213" s="86"/>
      <c r="AZ213" s="86"/>
      <c r="BA213" s="93"/>
      <c r="BB213" s="93"/>
      <c r="BC213" s="91"/>
    </row>
    <row r="214" spans="2:55" ht="187.5">
      <c r="B214" s="6">
        <v>210</v>
      </c>
      <c r="C214" s="40" t="str">
        <f t="shared" si="9"/>
        <v>Policy Update on the Beijing International Big Data Exchange Initiative
北京国際ビッグデータ交換イニシアティブに関する政策アップデート</v>
      </c>
      <c r="D214" s="40" t="str">
        <f t="shared" si="10"/>
        <v xml:space="preserve">
</v>
      </c>
      <c r="E214" s="9" t="s">
        <v>101</v>
      </c>
      <c r="F214" s="9"/>
      <c r="G214" s="9" t="s">
        <v>673</v>
      </c>
      <c r="H214" s="9"/>
      <c r="I214" s="16">
        <v>44164</v>
      </c>
      <c r="J214" s="10" t="s">
        <v>349</v>
      </c>
      <c r="K214" s="9"/>
      <c r="L214" s="10">
        <v>3</v>
      </c>
      <c r="M214" s="9" t="s">
        <v>1732</v>
      </c>
      <c r="N214" s="119" t="s">
        <v>1661</v>
      </c>
      <c r="O214" s="9"/>
      <c r="P214" s="10">
        <f t="shared" si="12"/>
        <v>0</v>
      </c>
      <c r="Q214" s="9" t="s">
        <v>101</v>
      </c>
      <c r="R214" s="9"/>
      <c r="S214" s="14">
        <v>44164</v>
      </c>
      <c r="T214" s="9"/>
      <c r="U214" s="15" t="s">
        <v>249</v>
      </c>
      <c r="V214" s="125" t="s">
        <v>2098</v>
      </c>
      <c r="W214" s="89"/>
      <c r="X214" s="87"/>
      <c r="Y214" s="86"/>
      <c r="Z214" s="90" t="s">
        <v>2097</v>
      </c>
      <c r="AA214" s="125"/>
      <c r="AB214" s="86"/>
      <c r="AC214" s="86"/>
      <c r="AD214" s="86" t="s">
        <v>2097</v>
      </c>
      <c r="AE214" s="86"/>
      <c r="AF214" s="91"/>
      <c r="AG214" s="87"/>
      <c r="AH214" s="86"/>
      <c r="AI214" s="86" t="s">
        <v>2097</v>
      </c>
      <c r="AJ214" s="86"/>
      <c r="AK214" s="86"/>
      <c r="AL214" s="92"/>
      <c r="AM214" s="125" t="s">
        <v>2097</v>
      </c>
      <c r="AN214" s="86" t="s">
        <v>2097</v>
      </c>
      <c r="AO214" s="86"/>
      <c r="AP214" s="86"/>
      <c r="AQ214" s="91"/>
      <c r="AR214" s="87"/>
      <c r="AS214" s="86" t="s">
        <v>2097</v>
      </c>
      <c r="AT214" s="86"/>
      <c r="AU214" s="86"/>
      <c r="AV214" s="92"/>
      <c r="AW214" s="125"/>
      <c r="AX214" s="86"/>
      <c r="AY214" s="86" t="s">
        <v>2097</v>
      </c>
      <c r="AZ214" s="86"/>
      <c r="BA214" s="93"/>
      <c r="BB214" s="93"/>
      <c r="BC214" s="91"/>
    </row>
    <row r="215" spans="2:55" ht="337.5">
      <c r="B215" s="6">
        <v>211</v>
      </c>
      <c r="C215" s="40" t="str">
        <f t="shared" si="9"/>
        <v>Nachhaltige Produktion: Mit Industrie 4.0 die Ökologische Transformation aktiv gestalten
持続可能な生産：インダストリー4.0によるエコロジー変革の積極的な推進</v>
      </c>
      <c r="D215" s="40" t="str">
        <f t="shared" si="10"/>
        <v>Impulspapier der Task Force Nachhaltigkeit
タスクフォース・サステナビリティのインパルスペーパー</v>
      </c>
      <c r="E215" s="9" t="s">
        <v>392</v>
      </c>
      <c r="F215" s="9" t="s">
        <v>393</v>
      </c>
      <c r="G215" s="9" t="s">
        <v>672</v>
      </c>
      <c r="H215" s="9" t="s">
        <v>853</v>
      </c>
      <c r="I215" s="16">
        <v>44165</v>
      </c>
      <c r="J215" s="10" t="s">
        <v>349</v>
      </c>
      <c r="K215" s="9" t="s">
        <v>1002</v>
      </c>
      <c r="L215" s="10">
        <v>36</v>
      </c>
      <c r="M215" s="9" t="s">
        <v>1733</v>
      </c>
      <c r="N215" s="119" t="s">
        <v>1662</v>
      </c>
      <c r="O215" s="9"/>
      <c r="P215" s="10">
        <f t="shared" si="12"/>
        <v>119</v>
      </c>
      <c r="Q215" s="9" t="s">
        <v>90</v>
      </c>
      <c r="R215" s="9" t="s">
        <v>13</v>
      </c>
      <c r="S215" s="14">
        <v>44284</v>
      </c>
      <c r="T215" s="9"/>
      <c r="U215" s="15" t="s">
        <v>236</v>
      </c>
      <c r="V215" s="125" t="s">
        <v>2108</v>
      </c>
      <c r="W215" s="89"/>
      <c r="X215" s="87"/>
      <c r="Y215" s="86"/>
      <c r="Z215" s="90" t="s">
        <v>2097</v>
      </c>
      <c r="AA215" s="125"/>
      <c r="AB215" s="86"/>
      <c r="AC215" s="86" t="s">
        <v>2097</v>
      </c>
      <c r="AD215" s="86"/>
      <c r="AE215" s="86"/>
      <c r="AF215" s="91"/>
      <c r="AG215" s="87" t="s">
        <v>2097</v>
      </c>
      <c r="AH215" s="86"/>
      <c r="AI215" s="86"/>
      <c r="AJ215" s="86"/>
      <c r="AK215" s="86"/>
      <c r="AL215" s="92"/>
      <c r="AM215" s="125" t="s">
        <v>2097</v>
      </c>
      <c r="AN215" s="86"/>
      <c r="AO215" s="86"/>
      <c r="AP215" s="86"/>
      <c r="AQ215" s="91"/>
      <c r="AR215" s="87"/>
      <c r="AS215" s="86"/>
      <c r="AT215" s="86"/>
      <c r="AU215" s="86" t="s">
        <v>2097</v>
      </c>
      <c r="AV215" s="92"/>
      <c r="AW215" s="125"/>
      <c r="AX215" s="86"/>
      <c r="AY215" s="86" t="s">
        <v>2097</v>
      </c>
      <c r="AZ215" s="86"/>
      <c r="BA215" s="93"/>
      <c r="BB215" s="93"/>
      <c r="BC215" s="91"/>
    </row>
    <row r="216" spans="2:55" ht="168.75">
      <c r="B216" s="6">
        <v>212</v>
      </c>
      <c r="C216" s="40" t="str">
        <f t="shared" si="9"/>
        <v>Diskussionspapier: Sicherer Downloadservice
ディスカッションペーパー：セキュアダウンロードサービス</v>
      </c>
      <c r="D216" s="40" t="str">
        <f t="shared" si="10"/>
        <v>Ein gemeinsames Ergebnis der Arbeitsgruppen „Sicherheit vernetzter Systeme“ und „Referenzarchitekturen, Standards und Normung“
ネットワークシステムのセキュリティ」と「リファレンスアーキテクチャ、標準、標準化」のワーキンググループの共同成果です。</v>
      </c>
      <c r="E216" s="9" t="s">
        <v>390</v>
      </c>
      <c r="F216" s="9" t="s">
        <v>391</v>
      </c>
      <c r="G216" s="9" t="s">
        <v>671</v>
      </c>
      <c r="H216" s="9" t="s">
        <v>852</v>
      </c>
      <c r="I216" s="16">
        <v>44167</v>
      </c>
      <c r="J216" s="10" t="s">
        <v>349</v>
      </c>
      <c r="K216" s="9" t="s">
        <v>1000</v>
      </c>
      <c r="L216" s="10">
        <v>40</v>
      </c>
      <c r="M216" s="9" t="s">
        <v>1734</v>
      </c>
      <c r="N216" s="119" t="s">
        <v>1663</v>
      </c>
      <c r="O216" s="9"/>
      <c r="P216" s="10">
        <f t="shared" si="12"/>
        <v>0</v>
      </c>
      <c r="Q216" s="9" t="s">
        <v>99</v>
      </c>
      <c r="R216" s="9" t="s">
        <v>16</v>
      </c>
      <c r="S216" s="14">
        <v>44167</v>
      </c>
      <c r="T216" s="9"/>
      <c r="U216" s="15" t="s">
        <v>246</v>
      </c>
      <c r="V216" s="125" t="s">
        <v>2108</v>
      </c>
      <c r="W216" s="89"/>
      <c r="X216" s="87"/>
      <c r="Y216" s="86"/>
      <c r="Z216" s="90" t="s">
        <v>2097</v>
      </c>
      <c r="AA216" s="125"/>
      <c r="AB216" s="86" t="s">
        <v>2097</v>
      </c>
      <c r="AC216" s="86"/>
      <c r="AD216" s="86"/>
      <c r="AE216" s="86"/>
      <c r="AF216" s="91"/>
      <c r="AG216" s="87"/>
      <c r="AH216" s="86"/>
      <c r="AI216" s="86"/>
      <c r="AJ216" s="86" t="s">
        <v>2097</v>
      </c>
      <c r="AK216" s="86"/>
      <c r="AL216" s="92"/>
      <c r="AM216" s="125"/>
      <c r="AN216" s="86" t="s">
        <v>2097</v>
      </c>
      <c r="AO216" s="86"/>
      <c r="AP216" s="86"/>
      <c r="AQ216" s="91"/>
      <c r="AR216" s="87"/>
      <c r="AS216" s="86" t="s">
        <v>2097</v>
      </c>
      <c r="AT216" s="86"/>
      <c r="AU216" s="86"/>
      <c r="AV216" s="92"/>
      <c r="AW216" s="125" t="s">
        <v>2097</v>
      </c>
      <c r="AX216" s="86" t="s">
        <v>2097</v>
      </c>
      <c r="AY216" s="86"/>
      <c r="AZ216" s="86"/>
      <c r="BA216" s="93"/>
      <c r="BB216" s="93"/>
      <c r="BC216" s="91"/>
    </row>
    <row r="217" spans="2:55" ht="168.75">
      <c r="B217" s="6">
        <v>213</v>
      </c>
      <c r="C217" s="40" t="str">
        <f t="shared" si="9"/>
        <v>Diskussionspapier: Production System Lifecycle Management im Wandel der Fahrzeugindustrie
ディスカッションペーパー：変化する自動車産業における生産システムライフサイクルマネジメント</v>
      </c>
      <c r="D217" s="40" t="str">
        <f t="shared" si="10"/>
        <v>Empfehlungen im Rahmen des Konjunkturpakets 35c für Fahrzeughersteller und Zulieferindustrie
経済刺激策35cの枠組みにおける自動車メーカーとサプライヤー産業への提言</v>
      </c>
      <c r="E217" s="9" t="s">
        <v>388</v>
      </c>
      <c r="F217" s="9" t="s">
        <v>389</v>
      </c>
      <c r="G217" s="9" t="s">
        <v>642</v>
      </c>
      <c r="H217" s="9" t="s">
        <v>670</v>
      </c>
      <c r="I217" s="16">
        <v>44169</v>
      </c>
      <c r="J217" s="10" t="s">
        <v>349</v>
      </c>
      <c r="K217" s="9"/>
      <c r="L217" s="10">
        <v>23</v>
      </c>
      <c r="M217" s="9" t="s">
        <v>1735</v>
      </c>
      <c r="N217" s="119" t="s">
        <v>1664</v>
      </c>
      <c r="O217" s="9"/>
      <c r="P217" s="10"/>
      <c r="Q217" s="10"/>
      <c r="R217" s="10"/>
      <c r="S217" s="10"/>
      <c r="T217" s="10"/>
      <c r="U217" s="10"/>
      <c r="V217" s="125" t="s">
        <v>2108</v>
      </c>
      <c r="W217" s="89"/>
      <c r="X217" s="87"/>
      <c r="Y217" s="86" t="s">
        <v>2097</v>
      </c>
      <c r="Z217" s="90"/>
      <c r="AA217" s="125"/>
      <c r="AB217" s="86" t="s">
        <v>2097</v>
      </c>
      <c r="AC217" s="86" t="s">
        <v>2097</v>
      </c>
      <c r="AD217" s="86"/>
      <c r="AE217" s="86"/>
      <c r="AF217" s="91"/>
      <c r="AG217" s="87"/>
      <c r="AH217" s="86"/>
      <c r="AI217" s="86" t="s">
        <v>2097</v>
      </c>
      <c r="AJ217" s="86"/>
      <c r="AK217" s="86"/>
      <c r="AL217" s="92"/>
      <c r="AM217" s="125"/>
      <c r="AN217" s="86" t="s">
        <v>2097</v>
      </c>
      <c r="AO217" s="86"/>
      <c r="AP217" s="86"/>
      <c r="AQ217" s="91"/>
      <c r="AR217" s="87" t="s">
        <v>2097</v>
      </c>
      <c r="AS217" s="86"/>
      <c r="AT217" s="86"/>
      <c r="AU217" s="86"/>
      <c r="AV217" s="92"/>
      <c r="AW217" s="125"/>
      <c r="AX217" s="86"/>
      <c r="AY217" s="86"/>
      <c r="AZ217" s="86"/>
      <c r="BA217" s="93"/>
      <c r="BB217" s="93"/>
      <c r="BC217" s="91"/>
    </row>
    <row r="218" spans="2:55" ht="187.5">
      <c r="B218" s="6">
        <v>214</v>
      </c>
      <c r="C218" s="40" t="str">
        <f t="shared" si="9"/>
        <v>Which criteria do Industrie 4.0 products need to fulfill?
Industrie 4.0製品はどのような基準を満たす必要があるのでしょうか？</v>
      </c>
      <c r="D218" s="40" t="str">
        <f t="shared" si="10"/>
        <v xml:space="preserve">
</v>
      </c>
      <c r="E218" s="9" t="s">
        <v>98</v>
      </c>
      <c r="F218" s="9"/>
      <c r="G218" s="9" t="s">
        <v>641</v>
      </c>
      <c r="H218" s="9"/>
      <c r="I218" s="16">
        <v>44174</v>
      </c>
      <c r="J218" s="10" t="s">
        <v>349</v>
      </c>
      <c r="K218" s="9"/>
      <c r="L218" s="10">
        <v>34</v>
      </c>
      <c r="M218" s="9" t="s">
        <v>1736</v>
      </c>
      <c r="N218" s="119" t="s">
        <v>1665</v>
      </c>
      <c r="O218" s="9"/>
      <c r="P218" s="10">
        <f>S218-I218</f>
        <v>0</v>
      </c>
      <c r="Q218" s="9" t="s">
        <v>98</v>
      </c>
      <c r="R218" s="9"/>
      <c r="S218" s="14">
        <v>44174</v>
      </c>
      <c r="T218" s="9"/>
      <c r="U218" s="15" t="s">
        <v>226</v>
      </c>
      <c r="V218" s="125" t="s">
        <v>2100</v>
      </c>
      <c r="W218" s="89" t="s">
        <v>2174</v>
      </c>
      <c r="X218" s="87"/>
      <c r="Y218" s="86" t="s">
        <v>2097</v>
      </c>
      <c r="Z218" s="90"/>
      <c r="AA218" s="125"/>
      <c r="AB218" s="86" t="s">
        <v>2097</v>
      </c>
      <c r="AC218" s="86"/>
      <c r="AD218" s="86"/>
      <c r="AE218" s="86"/>
      <c r="AF218" s="91"/>
      <c r="AG218" s="87"/>
      <c r="AH218" s="86"/>
      <c r="AI218" s="86"/>
      <c r="AJ218" s="86" t="s">
        <v>2097</v>
      </c>
      <c r="AK218" s="86"/>
      <c r="AL218" s="92"/>
      <c r="AM218" s="125"/>
      <c r="AN218" s="86" t="s">
        <v>2097</v>
      </c>
      <c r="AO218" s="86"/>
      <c r="AP218" s="86"/>
      <c r="AQ218" s="91"/>
      <c r="AR218" s="87"/>
      <c r="AS218" s="86"/>
      <c r="AT218" s="86"/>
      <c r="AU218" s="86"/>
      <c r="AV218" s="92"/>
      <c r="AW218" s="125"/>
      <c r="AX218" s="86"/>
      <c r="AY218" s="86"/>
      <c r="AZ218" s="86"/>
      <c r="BA218" s="93"/>
      <c r="BB218" s="93"/>
      <c r="BC218" s="91"/>
    </row>
    <row r="219" spans="2:55" ht="187.5">
      <c r="B219" s="6">
        <v>215</v>
      </c>
      <c r="C219" s="40" t="str">
        <f t="shared" si="9"/>
        <v>Describing Capabilities of Industrie 4.0 Components
Industrie 4.0コンポーネントの機能を説明する。</v>
      </c>
      <c r="D219" s="40" t="str">
        <f t="shared" si="10"/>
        <v>Joint White Paper between Plattform Industrie 4.0, VDI GMA 7.20, BaSys 4.2
Plattform Industrie 4.0、VDI GMA 7.20、BaSys 4.2間の共同ホワイトペーパー</v>
      </c>
      <c r="E219" s="9" t="s">
        <v>97</v>
      </c>
      <c r="F219" s="9" t="s">
        <v>15</v>
      </c>
      <c r="G219" s="9" t="s">
        <v>640</v>
      </c>
      <c r="H219" s="9" t="s">
        <v>669</v>
      </c>
      <c r="I219" s="16">
        <v>44180</v>
      </c>
      <c r="J219" s="10" t="s">
        <v>349</v>
      </c>
      <c r="K219" s="9" t="s">
        <v>999</v>
      </c>
      <c r="L219" s="10">
        <v>36</v>
      </c>
      <c r="M219" s="9" t="s">
        <v>1737</v>
      </c>
      <c r="N219" s="126" t="s">
        <v>1666</v>
      </c>
      <c r="O219" s="9"/>
      <c r="P219" s="10">
        <f>S219-I219</f>
        <v>0</v>
      </c>
      <c r="Q219" s="9" t="s">
        <v>97</v>
      </c>
      <c r="R219" s="9" t="s">
        <v>15</v>
      </c>
      <c r="S219" s="14">
        <v>44180</v>
      </c>
      <c r="T219" s="9"/>
      <c r="U219" s="15" t="s">
        <v>226</v>
      </c>
      <c r="V219" s="125" t="s">
        <v>2100</v>
      </c>
      <c r="W219" s="89" t="s">
        <v>2175</v>
      </c>
      <c r="X219" s="87"/>
      <c r="Y219" s="86"/>
      <c r="Z219" s="90" t="s">
        <v>2097</v>
      </c>
      <c r="AA219" s="125"/>
      <c r="AB219" s="86" t="s">
        <v>2097</v>
      </c>
      <c r="AC219" s="86"/>
      <c r="AD219" s="86"/>
      <c r="AE219" s="86"/>
      <c r="AF219" s="91"/>
      <c r="AG219" s="87"/>
      <c r="AH219" s="86"/>
      <c r="AI219" s="86"/>
      <c r="AJ219" s="86" t="s">
        <v>2097</v>
      </c>
      <c r="AK219" s="86"/>
      <c r="AL219" s="92"/>
      <c r="AM219" s="125"/>
      <c r="AN219" s="86" t="s">
        <v>2097</v>
      </c>
      <c r="AO219" s="86"/>
      <c r="AP219" s="86"/>
      <c r="AQ219" s="91"/>
      <c r="AR219" s="87"/>
      <c r="AS219" s="86" t="s">
        <v>2097</v>
      </c>
      <c r="AT219" s="86"/>
      <c r="AU219" s="86"/>
      <c r="AV219" s="92"/>
      <c r="AW219" s="125"/>
      <c r="AX219" s="86"/>
      <c r="AY219" s="86"/>
      <c r="AZ219" s="86"/>
      <c r="BA219" s="93"/>
      <c r="BB219" s="93"/>
      <c r="BC219" s="91"/>
    </row>
    <row r="220" spans="2:55" ht="168.75">
      <c r="B220" s="6">
        <v>216</v>
      </c>
      <c r="C220" s="40" t="str">
        <f t="shared" si="9"/>
        <v>GIZ Industrie 4.0 Project – Policy Briefing on Cross-Border Data Transfer Piloting – focus on Hainan Free Trade Port
GIZ Industrie 4.0プロジェクト - 越境データ転送試行に関する政策ブリーフィング - 海南自由貿易港に焦点を当てる</v>
      </c>
      <c r="D220" s="40" t="str">
        <f t="shared" si="10"/>
        <v xml:space="preserve">
</v>
      </c>
      <c r="E220" s="9" t="s">
        <v>387</v>
      </c>
      <c r="F220" s="9"/>
      <c r="G220" s="9" t="s">
        <v>639</v>
      </c>
      <c r="H220" s="9"/>
      <c r="I220" s="16">
        <v>44180</v>
      </c>
      <c r="J220" s="10" t="s">
        <v>349</v>
      </c>
      <c r="K220" s="9"/>
      <c r="L220" s="10">
        <v>5</v>
      </c>
      <c r="M220" s="9" t="s">
        <v>1738</v>
      </c>
      <c r="N220" s="126" t="s">
        <v>1667</v>
      </c>
      <c r="O220" s="9"/>
      <c r="P220" s="10">
        <f>S220-I220</f>
        <v>0</v>
      </c>
      <c r="Q220" s="9" t="s">
        <v>96</v>
      </c>
      <c r="R220" s="9"/>
      <c r="S220" s="14">
        <v>44180</v>
      </c>
      <c r="T220" s="9"/>
      <c r="U220" s="15" t="s">
        <v>247</v>
      </c>
      <c r="V220" s="125" t="s">
        <v>2098</v>
      </c>
      <c r="W220" s="89"/>
      <c r="X220" s="87"/>
      <c r="Y220" s="86"/>
      <c r="Z220" s="90" t="s">
        <v>2097</v>
      </c>
      <c r="AA220" s="125"/>
      <c r="AB220" s="86"/>
      <c r="AC220" s="86"/>
      <c r="AD220" s="86" t="s">
        <v>2097</v>
      </c>
      <c r="AE220" s="86"/>
      <c r="AF220" s="91"/>
      <c r="AG220" s="87" t="s">
        <v>2097</v>
      </c>
      <c r="AH220" s="86"/>
      <c r="AI220" s="86"/>
      <c r="AJ220" s="86"/>
      <c r="AK220" s="86"/>
      <c r="AL220" s="92"/>
      <c r="AM220" s="125" t="s">
        <v>2097</v>
      </c>
      <c r="AN220" s="86"/>
      <c r="AO220" s="86"/>
      <c r="AP220" s="86"/>
      <c r="AQ220" s="91"/>
      <c r="AR220" s="87" t="s">
        <v>2097</v>
      </c>
      <c r="AS220" s="86"/>
      <c r="AT220" s="86"/>
      <c r="AU220" s="86"/>
      <c r="AV220" s="92"/>
      <c r="AW220" s="125"/>
      <c r="AX220" s="86"/>
      <c r="AY220" s="86" t="s">
        <v>2097</v>
      </c>
      <c r="AZ220" s="86"/>
      <c r="BA220" s="93"/>
      <c r="BB220" s="93"/>
      <c r="BC220" s="91"/>
    </row>
    <row r="221" spans="2:55" ht="168.75">
      <c r="B221" s="6">
        <v>217</v>
      </c>
      <c r="C221" s="40" t="str">
        <f t="shared" si="9"/>
        <v>KI-Anwendungshandbuch(Deutsche Kurzfassung)
AIアプリケーションハンドブック（ドイツ語抄訳版）</v>
      </c>
      <c r="D221" s="40" t="str">
        <f t="shared" si="10"/>
        <v>Publikation der Expertengruppe Künstliche Intelligenz im Rahmen der Deutsch-Chinesischen Arbeitsgruppe Unternehmen zu Industrie 4.0 und intelligenter Fertigung (AGU)
インダストリー4.0とスマートマニュファクチャリングに関するドイツ・中国企業ワーキンググループ（AGU）内の人工知能専門家グループの出版物</v>
      </c>
      <c r="E221" s="9" t="s">
        <v>396</v>
      </c>
      <c r="F221" s="9" t="s">
        <v>386</v>
      </c>
      <c r="G221" s="9" t="s">
        <v>638</v>
      </c>
      <c r="H221" s="9" t="s">
        <v>668</v>
      </c>
      <c r="I221" s="16">
        <v>44225</v>
      </c>
      <c r="J221" s="10" t="s">
        <v>349</v>
      </c>
      <c r="K221" s="9"/>
      <c r="L221" s="10">
        <v>16</v>
      </c>
      <c r="M221" s="9" t="s">
        <v>1739</v>
      </c>
      <c r="N221" s="121" t="s">
        <v>1668</v>
      </c>
      <c r="O221" s="9"/>
      <c r="P221" s="10"/>
      <c r="Q221" s="10"/>
      <c r="R221" s="10"/>
      <c r="S221" s="10"/>
      <c r="T221" s="10"/>
      <c r="U221" s="10"/>
      <c r="V221" s="125" t="s">
        <v>2098</v>
      </c>
      <c r="W221" s="89"/>
      <c r="X221" s="87"/>
      <c r="Y221" s="86"/>
      <c r="Z221" s="90"/>
      <c r="AA221" s="125"/>
      <c r="AB221" s="86"/>
      <c r="AC221" s="86"/>
      <c r="AD221" s="86" t="s">
        <v>2097</v>
      </c>
      <c r="AE221" s="86"/>
      <c r="AF221" s="91"/>
      <c r="AG221" s="87" t="s">
        <v>2097</v>
      </c>
      <c r="AH221" s="86"/>
      <c r="AI221" s="86"/>
      <c r="AJ221" s="86"/>
      <c r="AK221" s="86"/>
      <c r="AL221" s="92"/>
      <c r="AM221" s="125" t="s">
        <v>2097</v>
      </c>
      <c r="AN221" s="86"/>
      <c r="AO221" s="86"/>
      <c r="AP221" s="86"/>
      <c r="AQ221" s="91"/>
      <c r="AR221" s="87"/>
      <c r="AS221" s="86"/>
      <c r="AT221" s="86"/>
      <c r="AU221" s="86" t="s">
        <v>2097</v>
      </c>
      <c r="AV221" s="92"/>
      <c r="AW221" s="125"/>
      <c r="AX221" s="86"/>
      <c r="AY221" s="86"/>
      <c r="AZ221" s="86"/>
      <c r="BA221" s="93" t="s">
        <v>2111</v>
      </c>
      <c r="BB221" s="93"/>
      <c r="BC221" s="91"/>
    </row>
    <row r="222" spans="2:55" ht="112.5">
      <c r="B222" s="6">
        <v>218</v>
      </c>
      <c r="C222" s="40" t="str">
        <f t="shared" si="9"/>
        <v>Wertschöpfungsnetzwerke als Grundlage für digitale Geschäftsmodelle
デジタル・ビジネス・モデルの基盤となる価値観ネットワーク</v>
      </c>
      <c r="D222" s="40" t="str">
        <f t="shared" si="10"/>
        <v>Anwendungsfälle aus Deutschland und China (Deutsche Kurzfassung)
ドイツと中国の使用例（ドイツ語抄訳版）</v>
      </c>
      <c r="E222" s="9" t="s">
        <v>395</v>
      </c>
      <c r="F222" s="9" t="s">
        <v>385</v>
      </c>
      <c r="G222" s="9" t="s">
        <v>637</v>
      </c>
      <c r="H222" s="9" t="s">
        <v>667</v>
      </c>
      <c r="I222" s="16">
        <v>44225</v>
      </c>
      <c r="J222" s="10" t="s">
        <v>349</v>
      </c>
      <c r="K222" s="9"/>
      <c r="L222" s="10">
        <v>16</v>
      </c>
      <c r="M222" s="9" t="s">
        <v>1740</v>
      </c>
      <c r="N222" s="126" t="s">
        <v>1669</v>
      </c>
      <c r="O222" s="9"/>
      <c r="P222" s="10"/>
      <c r="Q222" s="10"/>
      <c r="R222" s="10"/>
      <c r="S222" s="10"/>
      <c r="T222" s="10"/>
      <c r="U222" s="10"/>
      <c r="V222" s="125" t="s">
        <v>2108</v>
      </c>
      <c r="W222" s="89"/>
      <c r="X222" s="87"/>
      <c r="Y222" s="86" t="s">
        <v>2097</v>
      </c>
      <c r="Z222" s="90"/>
      <c r="AA222" s="125"/>
      <c r="AB222" s="86"/>
      <c r="AC222" s="86"/>
      <c r="AD222" s="86"/>
      <c r="AE222" s="86"/>
      <c r="AF222" s="91"/>
      <c r="AG222" s="87" t="s">
        <v>2097</v>
      </c>
      <c r="AH222" s="86"/>
      <c r="AI222" s="86"/>
      <c r="AJ222" s="86"/>
      <c r="AK222" s="86"/>
      <c r="AL222" s="92"/>
      <c r="AM222" s="125" t="s">
        <v>2097</v>
      </c>
      <c r="AN222" s="86"/>
      <c r="AO222" s="86"/>
      <c r="AP222" s="86"/>
      <c r="AQ222" s="91"/>
      <c r="AR222" s="87"/>
      <c r="AS222" s="86"/>
      <c r="AT222" s="86" t="s">
        <v>2097</v>
      </c>
      <c r="AU222" s="86"/>
      <c r="AV222" s="92"/>
      <c r="AW222" s="125"/>
      <c r="AX222" s="86"/>
      <c r="AY222" s="86"/>
      <c r="AZ222" s="86"/>
      <c r="BA222" s="93" t="s">
        <v>2176</v>
      </c>
      <c r="BB222" s="93"/>
      <c r="BC222" s="91"/>
    </row>
    <row r="223" spans="2:55" ht="93.75">
      <c r="B223" s="6">
        <v>219</v>
      </c>
      <c r="C223" s="40" t="str">
        <f t="shared" si="9"/>
        <v>Mitarbeiterqualifikation als zentraler Erfolgsfaktor für digitalisierte Fabriken
工場のデジタル化における成功の鍵となる従業員のスキル</v>
      </c>
      <c r="D223" s="40" t="str">
        <f t="shared" si="10"/>
        <v>Ein deutsch-chinesischer Kompetenzentwicklungsleitfaden (Deutsche Kurzfassung)
ドイツ語・中国語能力開発ガイド（ドイツ語抄訳版）</v>
      </c>
      <c r="E223" s="9" t="s">
        <v>383</v>
      </c>
      <c r="F223" s="9" t="s">
        <v>384</v>
      </c>
      <c r="G223" s="9" t="s">
        <v>636</v>
      </c>
      <c r="H223" s="9" t="s">
        <v>666</v>
      </c>
      <c r="I223" s="16">
        <v>44225</v>
      </c>
      <c r="J223" s="10" t="s">
        <v>349</v>
      </c>
      <c r="K223" s="9"/>
      <c r="L223" s="10">
        <v>14</v>
      </c>
      <c r="M223" s="9" t="s">
        <v>1741</v>
      </c>
      <c r="N223" s="126" t="s">
        <v>1670</v>
      </c>
      <c r="O223" s="9"/>
      <c r="P223" s="10"/>
      <c r="Q223" s="10"/>
      <c r="R223" s="10"/>
      <c r="S223" s="10"/>
      <c r="T223" s="10"/>
      <c r="U223" s="10"/>
      <c r="V223" s="125" t="s">
        <v>2098</v>
      </c>
      <c r="W223" s="89"/>
      <c r="X223" s="87"/>
      <c r="Y223" s="86" t="s">
        <v>2097</v>
      </c>
      <c r="Z223" s="90"/>
      <c r="AA223" s="125"/>
      <c r="AB223" s="86"/>
      <c r="AC223" s="86"/>
      <c r="AD223" s="86"/>
      <c r="AE223" s="86"/>
      <c r="AF223" s="91" t="s">
        <v>2177</v>
      </c>
      <c r="AG223" s="87"/>
      <c r="AH223" s="86"/>
      <c r="AI223" s="86"/>
      <c r="AJ223" s="86" t="s">
        <v>2097</v>
      </c>
      <c r="AK223" s="86"/>
      <c r="AL223" s="92"/>
      <c r="AM223" s="125"/>
      <c r="AN223" s="86"/>
      <c r="AO223" s="86" t="s">
        <v>2097</v>
      </c>
      <c r="AP223" s="86"/>
      <c r="AQ223" s="91"/>
      <c r="AR223" s="87"/>
      <c r="AS223" s="86" t="s">
        <v>2097</v>
      </c>
      <c r="AT223" s="86"/>
      <c r="AU223" s="86"/>
      <c r="AV223" s="92"/>
      <c r="AW223" s="125"/>
      <c r="AX223" s="86"/>
      <c r="AY223" s="86"/>
      <c r="AZ223" s="86"/>
      <c r="BA223" s="93"/>
      <c r="BB223" s="93"/>
      <c r="BC223" s="91"/>
    </row>
    <row r="224" spans="2:55" ht="93.75">
      <c r="B224" s="6">
        <v>220</v>
      </c>
      <c r="C224" s="40" t="str">
        <f t="shared" si="9"/>
        <v>I4.0 x Industrielles Internet: Praxis und Erkenntnisse
I4.0 x インダストリアル・インターネット。実践と考察</v>
      </c>
      <c r="D224" s="40" t="str">
        <f t="shared" si="10"/>
        <v>White Paper Industrielles Internet (Deutsche Kurzfassung)
ホワイトペーパー インダストリアル・インターネット（ドイツ語抄訳版）</v>
      </c>
      <c r="E224" s="9" t="s">
        <v>381</v>
      </c>
      <c r="F224" s="9" t="s">
        <v>382</v>
      </c>
      <c r="G224" s="9" t="s">
        <v>635</v>
      </c>
      <c r="H224" s="9" t="s">
        <v>665</v>
      </c>
      <c r="I224" s="16">
        <v>44225</v>
      </c>
      <c r="J224" s="10" t="s">
        <v>349</v>
      </c>
      <c r="K224" s="9" t="s">
        <v>999</v>
      </c>
      <c r="L224" s="10">
        <v>18</v>
      </c>
      <c r="M224" s="9" t="s">
        <v>1742</v>
      </c>
      <c r="N224" s="126" t="s">
        <v>1671</v>
      </c>
      <c r="O224" s="9"/>
      <c r="P224" s="10"/>
      <c r="Q224" s="10"/>
      <c r="R224" s="10"/>
      <c r="S224" s="10"/>
      <c r="T224" s="10"/>
      <c r="U224" s="10"/>
      <c r="V224" s="125" t="s">
        <v>2098</v>
      </c>
      <c r="W224" s="89"/>
      <c r="X224" s="87"/>
      <c r="Y224" s="86"/>
      <c r="Z224" s="90" t="s">
        <v>2097</v>
      </c>
      <c r="AA224" s="125"/>
      <c r="AB224" s="86" t="s">
        <v>2097</v>
      </c>
      <c r="AC224" s="86"/>
      <c r="AD224" s="86" t="s">
        <v>2097</v>
      </c>
      <c r="AE224" s="86"/>
      <c r="AF224" s="91"/>
      <c r="AG224" s="87"/>
      <c r="AH224" s="86" t="s">
        <v>2097</v>
      </c>
      <c r="AI224" s="86"/>
      <c r="AJ224" s="86" t="s">
        <v>2097</v>
      </c>
      <c r="AK224" s="86"/>
      <c r="AL224" s="92"/>
      <c r="AM224" s="125" t="s">
        <v>2097</v>
      </c>
      <c r="AN224" s="86" t="s">
        <v>2097</v>
      </c>
      <c r="AO224" s="86"/>
      <c r="AP224" s="86"/>
      <c r="AQ224" s="91"/>
      <c r="AR224" s="87"/>
      <c r="AS224" s="86"/>
      <c r="AT224" s="86" t="s">
        <v>2097</v>
      </c>
      <c r="AU224" s="86" t="s">
        <v>2097</v>
      </c>
      <c r="AV224" s="92"/>
      <c r="AW224" s="125"/>
      <c r="AX224" s="86"/>
      <c r="AY224" s="86" t="s">
        <v>2097</v>
      </c>
      <c r="AZ224" s="86"/>
      <c r="BA224" s="93"/>
      <c r="BB224" s="93"/>
      <c r="BC224" s="91"/>
    </row>
    <row r="225" spans="2:55" ht="243.75">
      <c r="B225" s="6">
        <v>221</v>
      </c>
      <c r="C225" s="40" t="str">
        <f t="shared" si="9"/>
        <v xml:space="preserve">AI and Robotics at the Service of Humanity (plattform-i40.de)
</v>
      </c>
      <c r="D225" s="40" t="str">
        <f t="shared" si="10"/>
        <v xml:space="preserve">
</v>
      </c>
      <c r="E225" t="s">
        <v>1672</v>
      </c>
      <c r="F225" s="9"/>
      <c r="G225" s="9"/>
      <c r="H225" s="9"/>
      <c r="I225" s="16"/>
      <c r="J225" s="10"/>
      <c r="K225" s="9"/>
      <c r="L225" s="10">
        <v>36</v>
      </c>
      <c r="M225" s="9" t="s">
        <v>1743</v>
      </c>
      <c r="N225" s="126" t="s">
        <v>1672</v>
      </c>
      <c r="O225" s="9"/>
      <c r="P225" s="10"/>
      <c r="Q225" s="9" t="s">
        <v>95</v>
      </c>
      <c r="R225" s="9" t="s">
        <v>14</v>
      </c>
      <c r="S225" s="14">
        <v>44236</v>
      </c>
      <c r="T225" s="9"/>
      <c r="U225" s="15" t="s">
        <v>246</v>
      </c>
      <c r="V225" s="125" t="s">
        <v>2108</v>
      </c>
      <c r="W225" s="89"/>
      <c r="X225" s="87"/>
      <c r="Y225" s="86"/>
      <c r="Z225" s="90" t="s">
        <v>2097</v>
      </c>
      <c r="AA225" s="125"/>
      <c r="AB225" s="86" t="s">
        <v>2097</v>
      </c>
      <c r="AC225" s="86" t="s">
        <v>2097</v>
      </c>
      <c r="AD225" s="86"/>
      <c r="AE225" s="86" t="s">
        <v>2097</v>
      </c>
      <c r="AF225" s="91" t="s">
        <v>2178</v>
      </c>
      <c r="AG225" s="87"/>
      <c r="AH225" s="86"/>
      <c r="AI225" s="86"/>
      <c r="AJ225" s="86" t="s">
        <v>2097</v>
      </c>
      <c r="AK225" s="86" t="s">
        <v>2097</v>
      </c>
      <c r="AL225" s="92"/>
      <c r="AM225" s="125"/>
      <c r="AN225" s="86"/>
      <c r="AO225" s="86" t="s">
        <v>2097</v>
      </c>
      <c r="AP225" s="86"/>
      <c r="AQ225" s="91"/>
      <c r="AR225" s="87"/>
      <c r="AS225" s="86" t="s">
        <v>2097</v>
      </c>
      <c r="AT225" s="86"/>
      <c r="AU225" s="86"/>
      <c r="AV225" s="92"/>
      <c r="AW225" s="125"/>
      <c r="AX225" s="86"/>
      <c r="AY225" s="86"/>
      <c r="AZ225" s="86"/>
      <c r="BA225" s="93" t="s">
        <v>2111</v>
      </c>
      <c r="BB225" s="93" t="s">
        <v>2179</v>
      </c>
      <c r="BC225" s="91"/>
    </row>
    <row r="226" spans="2:55" ht="187.5">
      <c r="B226" s="6">
        <v>222</v>
      </c>
      <c r="C226" s="40" t="str">
        <f t="shared" si="9"/>
        <v>Conference Volume "Shaping a globally secure Industrie 4.0 Ecosystem - Enabling international interoperable security policies"
会議録「グローバルに安全なIndustrie 4.0エコシステムの形成 - 国際的な相互運用可能なセキュリティポリシーの実現」。</v>
      </c>
      <c r="D226" s="40" t="str">
        <f t="shared" si="10"/>
        <v xml:space="preserve">
</v>
      </c>
      <c r="E226" s="9" t="s">
        <v>94</v>
      </c>
      <c r="F226" s="9"/>
      <c r="G226" s="9" t="s">
        <v>634</v>
      </c>
      <c r="H226" s="9"/>
      <c r="I226" s="16">
        <v>44267</v>
      </c>
      <c r="J226" s="10" t="s">
        <v>349</v>
      </c>
      <c r="K226" s="9"/>
      <c r="L226" s="10">
        <v>147</v>
      </c>
      <c r="M226" s="9" t="s">
        <v>1744</v>
      </c>
      <c r="N226" s="126" t="s">
        <v>1673</v>
      </c>
      <c r="O226" s="9"/>
      <c r="P226" s="10">
        <f>S226-I226</f>
        <v>0</v>
      </c>
      <c r="Q226" s="9" t="s">
        <v>94</v>
      </c>
      <c r="R226" s="9"/>
      <c r="S226" s="14">
        <v>44267</v>
      </c>
      <c r="T226" s="9"/>
      <c r="U226" s="15" t="s">
        <v>245</v>
      </c>
      <c r="V226" s="125" t="s">
        <v>2108</v>
      </c>
      <c r="W226" s="89"/>
      <c r="X226" s="87"/>
      <c r="Y226" s="86" t="s">
        <v>2097</v>
      </c>
      <c r="Z226" s="90" t="s">
        <v>2097</v>
      </c>
      <c r="AA226" s="125"/>
      <c r="AB226" s="86"/>
      <c r="AC226" s="86"/>
      <c r="AD226" s="86"/>
      <c r="AE226" s="86"/>
      <c r="AF226" s="91" t="s">
        <v>2180</v>
      </c>
      <c r="AG226" s="87"/>
      <c r="AH226" s="86"/>
      <c r="AI226" s="86"/>
      <c r="AJ226" s="86" t="s">
        <v>2097</v>
      </c>
      <c r="AK226" s="86" t="s">
        <v>2097</v>
      </c>
      <c r="AL226" s="92"/>
      <c r="AM226" s="125"/>
      <c r="AN226" s="86" t="s">
        <v>2097</v>
      </c>
      <c r="AO226" s="86"/>
      <c r="AP226" s="86"/>
      <c r="AQ226" s="91"/>
      <c r="AR226" s="87"/>
      <c r="AS226" s="86" t="s">
        <v>2097</v>
      </c>
      <c r="AT226" s="86"/>
      <c r="AU226" s="86"/>
      <c r="AV226" s="92"/>
      <c r="AW226" s="125" t="s">
        <v>2097</v>
      </c>
      <c r="AX226" s="86" t="s">
        <v>2097</v>
      </c>
      <c r="AY226" s="86"/>
      <c r="AZ226" s="86" t="s">
        <v>2097</v>
      </c>
      <c r="BA226" s="93"/>
      <c r="BB226" s="93"/>
      <c r="BC226" s="91"/>
    </row>
    <row r="227" spans="2:55" ht="112.5">
      <c r="B227" s="6">
        <v>223</v>
      </c>
      <c r="C227" s="40" t="str">
        <f t="shared" si="9"/>
        <v>Industrie 4.0 – Kartellrechtliche Betrachtungen (2. Auflage)
インダストリー4.0 - 独占禁止法上の留意点（第2版）</v>
      </c>
      <c r="D227" s="40" t="str">
        <f t="shared" si="10"/>
        <v xml:space="preserve">
</v>
      </c>
      <c r="E227" s="9" t="s">
        <v>394</v>
      </c>
      <c r="F227" s="9"/>
      <c r="G227" s="9" t="s">
        <v>633</v>
      </c>
      <c r="H227" s="9"/>
      <c r="I227" s="16">
        <v>44271</v>
      </c>
      <c r="J227" s="10" t="s">
        <v>349</v>
      </c>
      <c r="K227" s="9"/>
      <c r="L227" s="10">
        <v>60</v>
      </c>
      <c r="M227" s="9" t="s">
        <v>1745</v>
      </c>
      <c r="N227" s="126" t="s">
        <v>1674</v>
      </c>
      <c r="O227" s="9"/>
      <c r="P227" s="10"/>
      <c r="Q227" s="10"/>
      <c r="R227" s="10"/>
      <c r="S227" s="10"/>
      <c r="T227" s="10"/>
      <c r="U227" s="10"/>
      <c r="V227" s="125" t="s">
        <v>2100</v>
      </c>
      <c r="W227" s="89" t="s">
        <v>2181</v>
      </c>
      <c r="X227" s="87" t="s">
        <v>2097</v>
      </c>
      <c r="Y227" s="86"/>
      <c r="Z227" s="90"/>
      <c r="AA227" s="125"/>
      <c r="AB227" s="86"/>
      <c r="AC227" s="86"/>
      <c r="AD227" s="86"/>
      <c r="AE227" s="86" t="s">
        <v>2097</v>
      </c>
      <c r="AF227" s="91"/>
      <c r="AG227" s="87"/>
      <c r="AH227" s="86"/>
      <c r="AI227" s="86"/>
      <c r="AJ227" s="86"/>
      <c r="AK227" s="86" t="s">
        <v>2097</v>
      </c>
      <c r="AL227" s="92"/>
      <c r="AM227" s="125"/>
      <c r="AN227" s="86"/>
      <c r="AO227" s="86" t="s">
        <v>2097</v>
      </c>
      <c r="AP227" s="86"/>
      <c r="AQ227" s="91"/>
      <c r="AR227" s="87"/>
      <c r="AS227" s="86" t="s">
        <v>2097</v>
      </c>
      <c r="AT227" s="86"/>
      <c r="AU227" s="86"/>
      <c r="AV227" s="92"/>
      <c r="AW227" s="125"/>
      <c r="AX227" s="86"/>
      <c r="AY227" s="86" t="s">
        <v>2097</v>
      </c>
      <c r="AZ227" s="86"/>
      <c r="BA227" s="93"/>
      <c r="BB227" s="93"/>
      <c r="BC227" s="91"/>
    </row>
    <row r="228" spans="2:55" ht="131.25">
      <c r="B228" s="6">
        <v>224</v>
      </c>
      <c r="C228" s="40" t="str">
        <f t="shared" si="9"/>
        <v>Policy Update on Science and R&amp;D in GWP and FYP
GWPおよびFYPにおける科学とR&amp;Dに関するポリシーのアップデート</v>
      </c>
      <c r="D228" s="40" t="str">
        <f t="shared" si="10"/>
        <v xml:space="preserve">
</v>
      </c>
      <c r="E228" s="9" t="s">
        <v>92</v>
      </c>
      <c r="F228" s="9"/>
      <c r="G228" s="9" t="s">
        <v>632</v>
      </c>
      <c r="H228" s="9"/>
      <c r="I228" s="16">
        <v>44274</v>
      </c>
      <c r="J228" s="10" t="s">
        <v>349</v>
      </c>
      <c r="K228" s="9"/>
      <c r="L228" s="10">
        <v>2</v>
      </c>
      <c r="M228" s="9" t="s">
        <v>1746</v>
      </c>
      <c r="N228" s="126" t="s">
        <v>1675</v>
      </c>
      <c r="O228" s="9"/>
      <c r="P228" s="10">
        <f>S228-I228</f>
        <v>0</v>
      </c>
      <c r="Q228" s="9" t="s">
        <v>92</v>
      </c>
      <c r="R228" s="9"/>
      <c r="S228" s="14">
        <v>44274</v>
      </c>
      <c r="T228" s="9"/>
      <c r="U228" s="15" t="s">
        <v>243</v>
      </c>
      <c r="V228" s="125" t="s">
        <v>2108</v>
      </c>
      <c r="W228" s="89"/>
      <c r="X228" s="87" t="s">
        <v>2097</v>
      </c>
      <c r="Y228" s="86"/>
      <c r="Z228" s="90"/>
      <c r="AA228" s="125" t="s">
        <v>1284</v>
      </c>
      <c r="AB228" s="86"/>
      <c r="AC228" s="86"/>
      <c r="AD228" s="86"/>
      <c r="AE228" s="86"/>
      <c r="AF228" s="91" t="s">
        <v>2182</v>
      </c>
      <c r="AG228" s="87"/>
      <c r="AH228" s="86"/>
      <c r="AI228" s="86"/>
      <c r="AJ228" s="86"/>
      <c r="AK228" s="86"/>
      <c r="AL228" s="92" t="s">
        <v>2183</v>
      </c>
      <c r="AM228" s="125"/>
      <c r="AN228" s="86"/>
      <c r="AO228" s="86"/>
      <c r="AP228" s="86" t="s">
        <v>2097</v>
      </c>
      <c r="AQ228" s="91"/>
      <c r="AR228" s="87"/>
      <c r="AS228" s="86"/>
      <c r="AT228" s="86"/>
      <c r="AU228" s="86"/>
      <c r="AV228" s="92"/>
      <c r="AW228" s="125"/>
      <c r="AX228" s="86"/>
      <c r="AY228" s="86"/>
      <c r="AZ228" s="86"/>
      <c r="BA228" s="93"/>
      <c r="BB228" s="93"/>
      <c r="BC228" s="91"/>
    </row>
    <row r="229" spans="2:55" ht="112.5">
      <c r="B229" s="6">
        <v>225</v>
      </c>
      <c r="C229" s="40" t="str">
        <f t="shared" si="9"/>
        <v>Policy Update on Manufacturing Development in GWP and FYP
GWPおよびFYPにおける製造開発に関するポリシーのアップデート</v>
      </c>
      <c r="D229" s="40" t="str">
        <f t="shared" si="10"/>
        <v xml:space="preserve">
</v>
      </c>
      <c r="E229" s="9" t="s">
        <v>93</v>
      </c>
      <c r="F229" s="9"/>
      <c r="G229" s="9" t="s">
        <v>631</v>
      </c>
      <c r="H229" s="9"/>
      <c r="I229" s="16">
        <v>44274</v>
      </c>
      <c r="J229" s="10" t="s">
        <v>349</v>
      </c>
      <c r="K229" s="9"/>
      <c r="L229" s="10">
        <v>5</v>
      </c>
      <c r="M229" s="9" t="s">
        <v>1747</v>
      </c>
      <c r="N229" s="126" t="s">
        <v>1676</v>
      </c>
      <c r="O229" s="9"/>
      <c r="P229" s="10">
        <f>S229-I229</f>
        <v>0</v>
      </c>
      <c r="Q229" s="9" t="s">
        <v>93</v>
      </c>
      <c r="R229" s="9"/>
      <c r="S229" s="14">
        <v>44274</v>
      </c>
      <c r="T229" s="9"/>
      <c r="U229" s="15" t="s">
        <v>244</v>
      </c>
      <c r="V229" s="125" t="s">
        <v>2108</v>
      </c>
      <c r="W229" s="89"/>
      <c r="X229" s="87"/>
      <c r="Y229" s="86" t="s">
        <v>2097</v>
      </c>
      <c r="Z229" s="90"/>
      <c r="AA229" s="125"/>
      <c r="AB229" s="86"/>
      <c r="AC229" s="86"/>
      <c r="AD229" s="86"/>
      <c r="AE229" s="86"/>
      <c r="AF229" s="91" t="s">
        <v>2182</v>
      </c>
      <c r="AG229" s="87"/>
      <c r="AH229" s="86"/>
      <c r="AI229" s="86"/>
      <c r="AJ229" s="86"/>
      <c r="AK229" s="86"/>
      <c r="AL229" s="92" t="s">
        <v>2182</v>
      </c>
      <c r="AM229" s="125"/>
      <c r="AN229" s="86"/>
      <c r="AO229" s="86" t="s">
        <v>2097</v>
      </c>
      <c r="AP229" s="86"/>
      <c r="AQ229" s="91"/>
      <c r="AR229" s="87" t="s">
        <v>2097</v>
      </c>
      <c r="AS229" s="86"/>
      <c r="AT229" s="86"/>
      <c r="AU229" s="86" t="s">
        <v>2097</v>
      </c>
      <c r="AV229" s="92"/>
      <c r="AW229" s="125"/>
      <c r="AX229" s="86"/>
      <c r="AY229" s="86"/>
      <c r="AZ229" s="86"/>
      <c r="BA229" s="93"/>
      <c r="BB229" s="93"/>
      <c r="BC229" s="91"/>
    </row>
    <row r="230" spans="2:55" ht="93.75">
      <c r="B230" s="6">
        <v>226</v>
      </c>
      <c r="C230" s="40" t="str">
        <f t="shared" si="9"/>
        <v>Stakeholder Landscape MIIT, CAICT, CCID
ステークホルダーの状況 MIIT、CAICT、CCID</v>
      </c>
      <c r="D230" s="40" t="str">
        <f t="shared" si="10"/>
        <v xml:space="preserve">
</v>
      </c>
      <c r="E230" s="9" t="s">
        <v>91</v>
      </c>
      <c r="F230" s="9"/>
      <c r="G230" s="9" t="s">
        <v>630</v>
      </c>
      <c r="H230" s="9"/>
      <c r="I230" s="16">
        <v>44281</v>
      </c>
      <c r="J230" s="10" t="s">
        <v>349</v>
      </c>
      <c r="K230" s="9"/>
      <c r="L230" s="10">
        <v>3</v>
      </c>
      <c r="M230" s="9" t="s">
        <v>1748</v>
      </c>
      <c r="N230" s="126" t="s">
        <v>1677</v>
      </c>
      <c r="O230" s="9"/>
      <c r="P230" s="10">
        <f>S230-I230</f>
        <v>0</v>
      </c>
      <c r="Q230" s="9" t="s">
        <v>91</v>
      </c>
      <c r="R230" s="9"/>
      <c r="S230" s="14">
        <v>44281</v>
      </c>
      <c r="T230" s="9"/>
      <c r="U230" s="15" t="s">
        <v>242</v>
      </c>
      <c r="V230" s="125" t="s">
        <v>2108</v>
      </c>
      <c r="W230" s="89"/>
      <c r="X230" s="87" t="s">
        <v>2097</v>
      </c>
      <c r="Y230" s="86"/>
      <c r="Z230" s="90"/>
      <c r="AA230" s="125"/>
      <c r="AB230" s="86"/>
      <c r="AC230" s="86"/>
      <c r="AD230" s="86"/>
      <c r="AE230" s="86"/>
      <c r="AF230" s="91" t="s">
        <v>2184</v>
      </c>
      <c r="AG230" s="87"/>
      <c r="AH230" s="86"/>
      <c r="AI230" s="86"/>
      <c r="AJ230" s="86"/>
      <c r="AK230" s="86"/>
      <c r="AL230" s="92" t="s">
        <v>2185</v>
      </c>
      <c r="AM230" s="125"/>
      <c r="AN230" s="86"/>
      <c r="AO230" s="86" t="s">
        <v>2097</v>
      </c>
      <c r="AP230" s="86"/>
      <c r="AQ230" s="91"/>
      <c r="AR230" s="87" t="s">
        <v>2097</v>
      </c>
      <c r="AS230" s="86"/>
      <c r="AT230" s="86"/>
      <c r="AU230" s="86"/>
      <c r="AV230" s="92"/>
      <c r="AW230" s="125"/>
      <c r="AX230" s="86"/>
      <c r="AY230" s="86"/>
      <c r="AZ230" s="86"/>
      <c r="BA230" s="93"/>
      <c r="BB230" s="93"/>
      <c r="BC230" s="91"/>
    </row>
    <row r="231" spans="2:55" ht="168.75">
      <c r="B231" s="6">
        <v>227</v>
      </c>
      <c r="C231" s="40" t="str">
        <f t="shared" si="9"/>
        <v>Diskussionspapier: Vertrauensinfrastrukturen im Kontext von Industrie 4.0
ディスカッションペーパー：Industrie 4.0の文脈における信頼性インフラストラクチャ</v>
      </c>
      <c r="D231" s="40" t="str">
        <f t="shared" si="10"/>
        <v>Ein Ergebnis der Arbeitsgruppe „Sicherheit vernetzter Systeme“ der Plattform Industrie 4.0.
Plattform Industrie 4.0のワーキンググループ「Security of Networked Systems」の成果です。</v>
      </c>
      <c r="E231" s="9" t="s">
        <v>379</v>
      </c>
      <c r="F231" s="9" t="s">
        <v>348</v>
      </c>
      <c r="G231" s="9" t="s">
        <v>629</v>
      </c>
      <c r="H231" s="9" t="s">
        <v>664</v>
      </c>
      <c r="I231" s="16">
        <v>44285</v>
      </c>
      <c r="J231" s="10" t="s">
        <v>349</v>
      </c>
      <c r="K231" s="9" t="s">
        <v>1000</v>
      </c>
      <c r="L231" s="10">
        <v>38</v>
      </c>
      <c r="M231" s="9" t="s">
        <v>1749</v>
      </c>
      <c r="N231" s="126" t="s">
        <v>1678</v>
      </c>
      <c r="O231" s="9"/>
      <c r="P231" s="10"/>
      <c r="Q231" s="10"/>
      <c r="R231" s="10"/>
      <c r="S231" s="10"/>
      <c r="T231" s="10"/>
      <c r="U231" s="10"/>
      <c r="V231" s="125" t="s">
        <v>2108</v>
      </c>
      <c r="W231" s="89"/>
      <c r="X231" s="87"/>
      <c r="Y231" s="86" t="s">
        <v>2097</v>
      </c>
      <c r="Z231" s="90" t="s">
        <v>2097</v>
      </c>
      <c r="AA231" s="125"/>
      <c r="AB231" s="86" t="s">
        <v>2097</v>
      </c>
      <c r="AC231" s="86"/>
      <c r="AD231" s="86"/>
      <c r="AE231" s="86"/>
      <c r="AF231" s="91"/>
      <c r="AG231" s="87"/>
      <c r="AH231" s="86"/>
      <c r="AI231" s="86" t="s">
        <v>2097</v>
      </c>
      <c r="AJ231" s="86" t="s">
        <v>2097</v>
      </c>
      <c r="AK231" s="86"/>
      <c r="AL231" s="92"/>
      <c r="AM231" s="125"/>
      <c r="AN231" s="86" t="s">
        <v>2097</v>
      </c>
      <c r="AO231" s="86"/>
      <c r="AP231" s="86"/>
      <c r="AQ231" s="91"/>
      <c r="AR231" s="87"/>
      <c r="AS231" s="86" t="s">
        <v>2097</v>
      </c>
      <c r="AT231" s="86"/>
      <c r="AU231" s="86"/>
      <c r="AV231" s="92"/>
      <c r="AW231" s="125" t="s">
        <v>2097</v>
      </c>
      <c r="AX231" s="86" t="s">
        <v>2097</v>
      </c>
      <c r="AY231" s="86"/>
      <c r="AZ231" s="86"/>
      <c r="BA231" s="93"/>
      <c r="BB231" s="93"/>
      <c r="BC231" s="91"/>
    </row>
    <row r="232" spans="2:55" ht="225">
      <c r="B232" s="6">
        <v>228</v>
      </c>
      <c r="C232" s="40" t="str">
        <f t="shared" si="9"/>
        <v>Fortschrittsbericht 2021
プログレスレポート2021</v>
      </c>
      <c r="D232" s="40" t="str">
        <f t="shared" si="10"/>
        <v>Industrie 4.0 gestalten. Wenn Vision Realität wird.
インダストリー4.0を形作る。ビジョンが現実となるとき。</v>
      </c>
      <c r="E232" s="9" t="s">
        <v>346</v>
      </c>
      <c r="F232" s="9" t="s">
        <v>347</v>
      </c>
      <c r="G232" s="9" t="s">
        <v>628</v>
      </c>
      <c r="H232" s="9" t="s">
        <v>663</v>
      </c>
      <c r="I232" s="16">
        <v>44287</v>
      </c>
      <c r="J232" s="10" t="s">
        <v>349</v>
      </c>
      <c r="K232" s="9" t="s">
        <v>1003</v>
      </c>
      <c r="L232" s="10">
        <v>46</v>
      </c>
      <c r="M232" s="9" t="s">
        <v>1750</v>
      </c>
      <c r="N232" s="126" t="s">
        <v>1679</v>
      </c>
      <c r="O232" s="9"/>
      <c r="P232" s="10"/>
      <c r="Q232" s="10"/>
      <c r="R232" s="10"/>
      <c r="S232" s="10"/>
      <c r="T232" s="10"/>
      <c r="U232" s="10"/>
      <c r="V232" s="125" t="s">
        <v>2100</v>
      </c>
      <c r="W232" s="89" t="s">
        <v>2186</v>
      </c>
      <c r="X232" s="87"/>
      <c r="Y232" s="86"/>
      <c r="Z232" s="90"/>
      <c r="AA232" s="125" t="s">
        <v>2097</v>
      </c>
      <c r="AB232" s="86"/>
      <c r="AC232" s="86"/>
      <c r="AD232" s="86"/>
      <c r="AE232" s="86"/>
      <c r="AF232" s="91"/>
      <c r="AG232" s="87"/>
      <c r="AH232" s="86"/>
      <c r="AI232" s="86"/>
      <c r="AJ232" s="86"/>
      <c r="AK232" s="86"/>
      <c r="AL232" s="92"/>
      <c r="AM232" s="125"/>
      <c r="AN232" s="86"/>
      <c r="AO232" s="86" t="s">
        <v>2097</v>
      </c>
      <c r="AP232" s="86"/>
      <c r="AQ232" s="91"/>
      <c r="AR232" s="87" t="s">
        <v>2097</v>
      </c>
      <c r="AS232" s="86"/>
      <c r="AT232" s="86"/>
      <c r="AU232" s="86"/>
      <c r="AV232" s="92"/>
      <c r="AW232" s="125"/>
      <c r="AX232" s="86"/>
      <c r="AY232" s="86"/>
      <c r="AZ232" s="86"/>
      <c r="BA232" s="93"/>
      <c r="BB232" s="93"/>
      <c r="BC232" s="91"/>
    </row>
    <row r="233" spans="2:55" ht="93.75">
      <c r="B233" s="6">
        <v>229</v>
      </c>
      <c r="C233" s="40" t="str">
        <f t="shared" si="9"/>
        <v>Asset Administration Shell - Reading Guide
資産管理シェル - 読書ガイド</v>
      </c>
      <c r="D233" s="40" t="str">
        <f t="shared" si="10"/>
        <v>Aktueller Leitfaden für Verwaltungsschalen-Publikationen
管理シェル出版物の現行ガイド</v>
      </c>
      <c r="E233" s="9" t="s">
        <v>141</v>
      </c>
      <c r="F233" s="9" t="s">
        <v>345</v>
      </c>
      <c r="G233" s="9" t="s">
        <v>627</v>
      </c>
      <c r="H233" s="9" t="s">
        <v>662</v>
      </c>
      <c r="I233" s="16">
        <v>44294</v>
      </c>
      <c r="J233" s="10" t="s">
        <v>349</v>
      </c>
      <c r="K233" s="9"/>
      <c r="L233" s="10">
        <v>3</v>
      </c>
      <c r="M233" s="9" t="s">
        <v>1751</v>
      </c>
      <c r="N233" s="126" t="s">
        <v>1680</v>
      </c>
      <c r="O233" s="9"/>
      <c r="P233" s="10"/>
      <c r="Q233" s="10"/>
      <c r="R233" s="10"/>
      <c r="S233" s="10"/>
      <c r="T233" s="10"/>
      <c r="U233" s="10"/>
      <c r="V233" s="125" t="s">
        <v>2100</v>
      </c>
      <c r="W233" s="89" t="s">
        <v>2187</v>
      </c>
      <c r="X233" s="87"/>
      <c r="Y233" s="86"/>
      <c r="Z233" s="90" t="s">
        <v>2097</v>
      </c>
      <c r="AA233" s="125"/>
      <c r="AB233" s="86" t="s">
        <v>2097</v>
      </c>
      <c r="AC233" s="86"/>
      <c r="AD233" s="86"/>
      <c r="AE233" s="86"/>
      <c r="AF233" s="91"/>
      <c r="AG233" s="87"/>
      <c r="AH233" s="86"/>
      <c r="AI233" s="86"/>
      <c r="AJ233" s="86" t="s">
        <v>2097</v>
      </c>
      <c r="AK233" s="86"/>
      <c r="AL233" s="92"/>
      <c r="AM233" s="125"/>
      <c r="AN233" s="86" t="s">
        <v>2097</v>
      </c>
      <c r="AO233" s="86"/>
      <c r="AP233" s="86"/>
      <c r="AQ233" s="91"/>
      <c r="AR233" s="87"/>
      <c r="AS233" s="86" t="s">
        <v>2097</v>
      </c>
      <c r="AT233" s="86"/>
      <c r="AU233" s="86"/>
      <c r="AV233" s="92"/>
      <c r="AW233" s="125"/>
      <c r="AX233" s="86"/>
      <c r="AY233" s="86"/>
      <c r="AZ233" s="86"/>
      <c r="BA233" s="93" t="s">
        <v>989</v>
      </c>
      <c r="BB233" s="93"/>
      <c r="BC233" s="91"/>
    </row>
    <row r="234" spans="2:55" ht="93.75">
      <c r="B234" s="6">
        <v>230</v>
      </c>
      <c r="C234" s="40" t="str">
        <f t="shared" si="9"/>
        <v>Was ist die Verwaltungsschale aus technischer Sicht?
技術的な観点から見た管理用シェルとは？</v>
      </c>
      <c r="D234" s="40" t="str">
        <f t="shared" si="10"/>
        <v>Die verschiedenen Ausprägungen der Verwaltungsschale
マネジメントシェルのさまざまな形態</v>
      </c>
      <c r="E234" s="9" t="s">
        <v>378</v>
      </c>
      <c r="F234" s="9" t="s">
        <v>344</v>
      </c>
      <c r="G234" s="9" t="s">
        <v>626</v>
      </c>
      <c r="H234" s="9" t="s">
        <v>661</v>
      </c>
      <c r="I234" s="16">
        <v>44298</v>
      </c>
      <c r="J234" s="10" t="s">
        <v>349</v>
      </c>
      <c r="K234" s="9"/>
      <c r="L234" s="10">
        <v>6</v>
      </c>
      <c r="M234" s="9" t="s">
        <v>1752</v>
      </c>
      <c r="N234" s="126" t="s">
        <v>1673</v>
      </c>
      <c r="O234" s="9"/>
      <c r="P234" s="10">
        <f>S234-I234</f>
        <v>0</v>
      </c>
      <c r="Q234" s="9" t="s">
        <v>89</v>
      </c>
      <c r="R234" s="9" t="s">
        <v>12</v>
      </c>
      <c r="S234" s="14">
        <v>44298</v>
      </c>
      <c r="T234" s="9"/>
      <c r="U234" s="15" t="s">
        <v>241</v>
      </c>
      <c r="V234" s="125" t="s">
        <v>2098</v>
      </c>
      <c r="W234" s="89"/>
      <c r="X234" s="87"/>
      <c r="Y234" s="86"/>
      <c r="Z234" s="90" t="s">
        <v>2097</v>
      </c>
      <c r="AA234" s="125"/>
      <c r="AB234" s="86" t="s">
        <v>2097</v>
      </c>
      <c r="AC234" s="86"/>
      <c r="AD234" s="86"/>
      <c r="AE234" s="86"/>
      <c r="AF234" s="91"/>
      <c r="AG234" s="87"/>
      <c r="AH234" s="86"/>
      <c r="AI234" s="86"/>
      <c r="AJ234" s="86" t="s">
        <v>2097</v>
      </c>
      <c r="AK234" s="86"/>
      <c r="AL234" s="92"/>
      <c r="AM234" s="125"/>
      <c r="AN234" s="86" t="s">
        <v>2097</v>
      </c>
      <c r="AO234" s="86"/>
      <c r="AP234" s="86"/>
      <c r="AQ234" s="91"/>
      <c r="AR234" s="87"/>
      <c r="AS234" s="86" t="s">
        <v>2097</v>
      </c>
      <c r="AT234" s="86"/>
      <c r="AU234" s="86"/>
      <c r="AV234" s="92"/>
      <c r="AW234" s="125"/>
      <c r="AX234" s="86"/>
      <c r="AY234" s="86"/>
      <c r="AZ234" s="86"/>
      <c r="BA234" s="93" t="s">
        <v>989</v>
      </c>
      <c r="BB234" s="93"/>
      <c r="BC234" s="91"/>
    </row>
    <row r="235" spans="2:55" ht="393.75">
      <c r="B235" s="6">
        <v>231</v>
      </c>
      <c r="C235" s="40" t="str">
        <f t="shared" si="9"/>
        <v>Telekommunikationsrecht – wie das Recht Schritt hält
電気通信法 - 法律はどのように歩調を合わせるか</v>
      </c>
      <c r="D235" s="40" t="str">
        <f t="shared" si="10"/>
        <v xml:space="preserve">
</v>
      </c>
      <c r="E235" s="9" t="s">
        <v>377</v>
      </c>
      <c r="F235" s="9"/>
      <c r="G235" s="9" t="s">
        <v>625</v>
      </c>
      <c r="H235" s="9"/>
      <c r="I235" s="16">
        <v>44298</v>
      </c>
      <c r="J235" s="10" t="s">
        <v>376</v>
      </c>
      <c r="K235" s="9"/>
      <c r="L235" s="10">
        <v>12</v>
      </c>
      <c r="M235" s="9" t="s">
        <v>1753</v>
      </c>
      <c r="N235" s="126" t="s">
        <v>1681</v>
      </c>
      <c r="O235" s="9"/>
      <c r="P235" s="10"/>
      <c r="Q235" s="10"/>
      <c r="R235" s="10"/>
      <c r="S235" s="10"/>
      <c r="T235" s="10"/>
      <c r="U235" s="10"/>
      <c r="V235" s="125" t="s">
        <v>2108</v>
      </c>
      <c r="W235" s="89"/>
      <c r="X235" s="87"/>
      <c r="Y235" s="86" t="s">
        <v>2097</v>
      </c>
      <c r="Z235" s="90" t="s">
        <v>2097</v>
      </c>
      <c r="AA235" s="125"/>
      <c r="AB235" s="86" t="s">
        <v>2097</v>
      </c>
      <c r="AC235" s="86"/>
      <c r="AD235" s="86"/>
      <c r="AE235" s="86" t="s">
        <v>2097</v>
      </c>
      <c r="AF235" s="91"/>
      <c r="AG235" s="87"/>
      <c r="AH235" s="86" t="s">
        <v>2097</v>
      </c>
      <c r="AI235" s="86"/>
      <c r="AJ235" s="86"/>
      <c r="AK235" s="86" t="s">
        <v>2097</v>
      </c>
      <c r="AL235" s="92"/>
      <c r="AM235" s="125"/>
      <c r="AN235" s="86"/>
      <c r="AO235" s="86" t="s">
        <v>2097</v>
      </c>
      <c r="AP235" s="86"/>
      <c r="AQ235" s="91"/>
      <c r="AR235" s="87"/>
      <c r="AS235" s="86" t="s">
        <v>2097</v>
      </c>
      <c r="AT235" s="86"/>
      <c r="AU235" s="86"/>
      <c r="AV235" s="92"/>
      <c r="AW235" s="125"/>
      <c r="AX235" s="86"/>
      <c r="AY235" s="86"/>
      <c r="AZ235" s="86"/>
      <c r="BA235" s="93"/>
      <c r="BB235" s="93"/>
      <c r="BC235" s="91"/>
    </row>
    <row r="236" spans="2:55" ht="262.5">
      <c r="B236" s="6">
        <v>232</v>
      </c>
      <c r="C236" s="40" t="str">
        <f t="shared" si="9"/>
        <v>Functional View of the Asset Administration Shell in an Industrie 4.0 System Environment
Industrie 4.0システム環境における資産管理シェルの機能的な見方</v>
      </c>
      <c r="D236" s="40" t="str">
        <f t="shared" si="10"/>
        <v>Discussion Paper
ディスカッションペーパー</v>
      </c>
      <c r="E236" s="9" t="s">
        <v>88</v>
      </c>
      <c r="F236" s="9" t="s">
        <v>11</v>
      </c>
      <c r="G236" s="9" t="s">
        <v>624</v>
      </c>
      <c r="H236" s="9" t="s">
        <v>320</v>
      </c>
      <c r="I236" s="16">
        <v>44299</v>
      </c>
      <c r="J236" s="10" t="s">
        <v>349</v>
      </c>
      <c r="K236" s="9" t="s">
        <v>1000</v>
      </c>
      <c r="L236" s="10">
        <v>68</v>
      </c>
      <c r="M236" s="9" t="s">
        <v>1754</v>
      </c>
      <c r="N236" s="126" t="s">
        <v>1673</v>
      </c>
      <c r="O236" s="9"/>
      <c r="P236" s="10">
        <f>S236-I236</f>
        <v>0</v>
      </c>
      <c r="Q236" s="9" t="s">
        <v>88</v>
      </c>
      <c r="R236" s="9" t="s">
        <v>11</v>
      </c>
      <c r="S236" s="14">
        <v>44299</v>
      </c>
      <c r="T236" s="9"/>
      <c r="U236" s="15" t="s">
        <v>236</v>
      </c>
      <c r="V236" s="125" t="s">
        <v>2108</v>
      </c>
      <c r="W236" s="89"/>
      <c r="X236" s="87"/>
      <c r="Y236" s="86"/>
      <c r="Z236" s="90" t="s">
        <v>2097</v>
      </c>
      <c r="AA236" s="125"/>
      <c r="AB236" s="86" t="s">
        <v>2097</v>
      </c>
      <c r="AC236" s="86"/>
      <c r="AD236" s="86"/>
      <c r="AE236" s="86"/>
      <c r="AF236" s="91"/>
      <c r="AG236" s="87"/>
      <c r="AH236" s="86"/>
      <c r="AI236" s="86" t="s">
        <v>2097</v>
      </c>
      <c r="AJ236" s="86"/>
      <c r="AK236" s="86"/>
      <c r="AL236" s="92"/>
      <c r="AM236" s="125"/>
      <c r="AN236" s="86" t="s">
        <v>2097</v>
      </c>
      <c r="AO236" s="86" t="s">
        <v>2097</v>
      </c>
      <c r="AP236" s="86"/>
      <c r="AQ236" s="91"/>
      <c r="AR236" s="87"/>
      <c r="AS236" s="86" t="s">
        <v>2097</v>
      </c>
      <c r="AT236" s="86"/>
      <c r="AU236" s="86"/>
      <c r="AV236" s="92"/>
      <c r="AW236" s="125"/>
      <c r="AX236" s="86"/>
      <c r="AY236" s="86"/>
      <c r="AZ236" s="86"/>
      <c r="BA236" s="93" t="s">
        <v>989</v>
      </c>
      <c r="BB236" s="93"/>
      <c r="BC236" s="91"/>
    </row>
    <row r="237" spans="2:55" ht="75">
      <c r="B237" s="6">
        <v>233</v>
      </c>
      <c r="C237" s="40" t="str">
        <f t="shared" si="9"/>
        <v>Teilnahmebedingungen für eine Industrie 4.0 Plattform
インダストリー4.0プラットフォームへの参画条件</v>
      </c>
      <c r="D237" s="40" t="str">
        <f t="shared" si="10"/>
        <v>Vorlage eines Mustervertrags
モデル契約書の雛形</v>
      </c>
      <c r="E237" s="9" t="s">
        <v>375</v>
      </c>
      <c r="F237" s="9" t="s">
        <v>343</v>
      </c>
      <c r="G237" s="9" t="s">
        <v>623</v>
      </c>
      <c r="H237" s="9" t="s">
        <v>660</v>
      </c>
      <c r="I237" s="16">
        <v>44299</v>
      </c>
      <c r="J237" s="10" t="s">
        <v>349</v>
      </c>
      <c r="K237" s="9"/>
      <c r="L237" s="10">
        <v>9</v>
      </c>
      <c r="M237" s="9" t="s">
        <v>1755</v>
      </c>
      <c r="N237" s="126" t="s">
        <v>1682</v>
      </c>
      <c r="O237" s="9"/>
      <c r="P237" s="10">
        <f>S237-I237</f>
        <v>22</v>
      </c>
      <c r="Q237" s="9" t="s">
        <v>84</v>
      </c>
      <c r="R237" s="9" t="s">
        <v>8</v>
      </c>
      <c r="S237" s="14">
        <v>44321</v>
      </c>
      <c r="T237" s="9"/>
      <c r="U237" s="15" t="s">
        <v>238</v>
      </c>
      <c r="V237" s="125" t="s">
        <v>2098</v>
      </c>
      <c r="W237" s="89"/>
      <c r="X237" s="87"/>
      <c r="Y237" s="86"/>
      <c r="Z237" s="90" t="s">
        <v>2097</v>
      </c>
      <c r="AA237" s="125"/>
      <c r="AB237" s="86"/>
      <c r="AC237" s="86"/>
      <c r="AD237" s="86"/>
      <c r="AE237" s="86" t="s">
        <v>2097</v>
      </c>
      <c r="AF237" s="91"/>
      <c r="AG237" s="87"/>
      <c r="AH237" s="86"/>
      <c r="AI237" s="86"/>
      <c r="AJ237" s="86"/>
      <c r="AK237" s="86" t="s">
        <v>2097</v>
      </c>
      <c r="AL237" s="92"/>
      <c r="AM237" s="125"/>
      <c r="AN237" s="86" t="s">
        <v>2097</v>
      </c>
      <c r="AO237" s="86"/>
      <c r="AP237" s="86"/>
      <c r="AQ237" s="91"/>
      <c r="AR237" s="87"/>
      <c r="AS237" s="86" t="s">
        <v>2097</v>
      </c>
      <c r="AT237" s="86"/>
      <c r="AU237" s="86"/>
      <c r="AV237" s="92"/>
      <c r="AW237" s="125"/>
      <c r="AX237" s="86"/>
      <c r="AY237" s="86"/>
      <c r="AZ237" s="86"/>
      <c r="BA237" s="93"/>
      <c r="BB237" s="93"/>
      <c r="BC237" s="91"/>
    </row>
    <row r="238" spans="2:55" ht="131.25">
      <c r="B238" s="6">
        <v>234</v>
      </c>
      <c r="C238" s="40" t="str">
        <f t="shared" si="9"/>
        <v>Künstliche Intelligenz und Akzeptanz
人工知能と受容</v>
      </c>
      <c r="D238" s="40" t="str">
        <f t="shared" si="10"/>
        <v>Ein Wegweiser
ガイド</v>
      </c>
      <c r="E238" s="9" t="s">
        <v>341</v>
      </c>
      <c r="F238" s="9" t="s">
        <v>342</v>
      </c>
      <c r="G238" s="9" t="s">
        <v>622</v>
      </c>
      <c r="H238" s="9" t="s">
        <v>659</v>
      </c>
      <c r="I238" s="16">
        <v>44299</v>
      </c>
      <c r="J238" s="10" t="s">
        <v>349</v>
      </c>
      <c r="K238" s="9"/>
      <c r="L238" s="10">
        <v>7</v>
      </c>
      <c r="M238" s="9" t="s">
        <v>1756</v>
      </c>
      <c r="N238" s="126" t="s">
        <v>1673</v>
      </c>
      <c r="O238" s="9"/>
      <c r="P238" s="10"/>
      <c r="Q238" s="10"/>
      <c r="R238" s="10"/>
      <c r="S238" s="10"/>
      <c r="T238" s="10"/>
      <c r="U238" s="10"/>
      <c r="V238" s="125" t="s">
        <v>2108</v>
      </c>
      <c r="W238" s="89"/>
      <c r="X238" s="87"/>
      <c r="Y238" s="86"/>
      <c r="Z238" s="90" t="s">
        <v>2097</v>
      </c>
      <c r="AA238" s="125"/>
      <c r="AB238" s="86" t="s">
        <v>2097</v>
      </c>
      <c r="AC238" s="86" t="s">
        <v>2097</v>
      </c>
      <c r="AD238" s="86"/>
      <c r="AE238" s="86"/>
      <c r="AF238" s="91"/>
      <c r="AG238" s="87"/>
      <c r="AH238" s="86" t="s">
        <v>2097</v>
      </c>
      <c r="AI238" s="86"/>
      <c r="AJ238" s="86" t="s">
        <v>2097</v>
      </c>
      <c r="AK238" s="86"/>
      <c r="AL238" s="92"/>
      <c r="AM238" s="125"/>
      <c r="AN238" s="86" t="s">
        <v>2097</v>
      </c>
      <c r="AO238" s="86"/>
      <c r="AP238" s="86"/>
      <c r="AQ238" s="91"/>
      <c r="AR238" s="87"/>
      <c r="AS238" s="86"/>
      <c r="AT238" s="86" t="s">
        <v>2097</v>
      </c>
      <c r="AU238" s="86"/>
      <c r="AV238" s="92"/>
      <c r="AW238" s="125"/>
      <c r="AX238" s="86"/>
      <c r="AY238" s="86"/>
      <c r="AZ238" s="86"/>
      <c r="BA238" s="93" t="s">
        <v>2111</v>
      </c>
      <c r="BB238" s="93"/>
      <c r="BC238" s="91"/>
    </row>
    <row r="239" spans="2:55" ht="262.5">
      <c r="B239" s="6">
        <v>235</v>
      </c>
      <c r="C239" s="40" t="str">
        <f t="shared" si="9"/>
        <v>VWS-Referenzmodellierung
AASリファレンスモデリング</v>
      </c>
      <c r="D239" s="40" t="str">
        <f t="shared" si="10"/>
        <v>Exemplarische Modellierung einer fertigungstechnischen Anlage mit AASX Package Explorer auf Basis des VWS-Metamodells
AASメタモデルをベースにしたAASX Package Explorerによる製造工場のモデリング例</v>
      </c>
      <c r="E239" s="9" t="s">
        <v>380</v>
      </c>
      <c r="F239" s="9" t="s">
        <v>340</v>
      </c>
      <c r="G239" s="9" t="s">
        <v>982</v>
      </c>
      <c r="H239" s="9" t="s">
        <v>983</v>
      </c>
      <c r="I239" s="16">
        <v>44299</v>
      </c>
      <c r="J239" s="10" t="s">
        <v>349</v>
      </c>
      <c r="K239" s="9"/>
      <c r="L239" s="10">
        <v>48</v>
      </c>
      <c r="M239" s="9" t="s">
        <v>1757</v>
      </c>
      <c r="N239" s="126" t="s">
        <v>1673</v>
      </c>
      <c r="O239" s="82" t="s">
        <v>984</v>
      </c>
      <c r="P239" s="10">
        <f>S239-I239</f>
        <v>251</v>
      </c>
      <c r="Q239" s="10" t="s">
        <v>985</v>
      </c>
      <c r="R239" s="9" t="s">
        <v>986</v>
      </c>
      <c r="S239" s="14">
        <v>44550</v>
      </c>
      <c r="T239" s="10">
        <v>45</v>
      </c>
      <c r="U239" s="17" t="s">
        <v>987</v>
      </c>
      <c r="V239" s="125" t="s">
        <v>2108</v>
      </c>
      <c r="W239" s="89"/>
      <c r="X239" s="87"/>
      <c r="Y239" s="86" t="s">
        <v>2097</v>
      </c>
      <c r="Z239" s="90" t="s">
        <v>2097</v>
      </c>
      <c r="AA239" s="125"/>
      <c r="AB239" s="86" t="s">
        <v>2097</v>
      </c>
      <c r="AC239" s="86"/>
      <c r="AD239" s="86"/>
      <c r="AE239" s="86"/>
      <c r="AF239" s="91"/>
      <c r="AG239" s="87"/>
      <c r="AH239" s="86"/>
      <c r="AI239" s="86"/>
      <c r="AJ239" s="86" t="s">
        <v>2097</v>
      </c>
      <c r="AK239" s="86"/>
      <c r="AL239" s="92"/>
      <c r="AM239" s="125"/>
      <c r="AN239" s="86" t="s">
        <v>2097</v>
      </c>
      <c r="AO239" s="86"/>
      <c r="AP239" s="86"/>
      <c r="AQ239" s="91"/>
      <c r="AR239" s="87"/>
      <c r="AS239" s="86" t="s">
        <v>2097</v>
      </c>
      <c r="AT239" s="86"/>
      <c r="AU239" s="86"/>
      <c r="AV239" s="92"/>
      <c r="AW239" s="125"/>
      <c r="AX239" s="86"/>
      <c r="AY239" s="86"/>
      <c r="AZ239" s="86"/>
      <c r="BA239" s="93" t="s">
        <v>989</v>
      </c>
      <c r="BB239" s="93"/>
      <c r="BC239" s="91"/>
    </row>
    <row r="240" spans="2:55" ht="356.25">
      <c r="B240" s="6">
        <v>236</v>
      </c>
      <c r="C240" s="40" t="str">
        <f t="shared" si="9"/>
        <v>Sustainable Manufacturing
サステナブルマニュファクチャリング</v>
      </c>
      <c r="D240" s="40" t="str">
        <f t="shared" si="10"/>
        <v>Driving a sustainable future by the digitalization of industry and international cooperation
産業のデジタル化と国際協力で、持続可能な未来を牽引する</v>
      </c>
      <c r="E240" s="9" t="s">
        <v>86</v>
      </c>
      <c r="F240" s="9" t="s">
        <v>9</v>
      </c>
      <c r="G240" s="9" t="s">
        <v>621</v>
      </c>
      <c r="H240" s="9" t="s">
        <v>658</v>
      </c>
      <c r="I240" s="16">
        <v>44300</v>
      </c>
      <c r="J240" s="10" t="s">
        <v>352</v>
      </c>
      <c r="K240" s="9" t="s">
        <v>1000</v>
      </c>
      <c r="L240" s="10">
        <v>8</v>
      </c>
      <c r="M240" s="9" t="s">
        <v>1758</v>
      </c>
      <c r="N240" s="126" t="s">
        <v>1673</v>
      </c>
      <c r="O240" s="9"/>
      <c r="P240" s="10">
        <f>S240-I240</f>
        <v>0</v>
      </c>
      <c r="Q240" s="9" t="s">
        <v>86</v>
      </c>
      <c r="R240" s="9" t="s">
        <v>9</v>
      </c>
      <c r="S240" s="14">
        <v>44300</v>
      </c>
      <c r="T240" s="9"/>
      <c r="U240" s="15" t="s">
        <v>240</v>
      </c>
      <c r="V240" s="125" t="s">
        <v>2098</v>
      </c>
      <c r="W240" s="89"/>
      <c r="X240" s="87" t="s">
        <v>2097</v>
      </c>
      <c r="Y240" s="86"/>
      <c r="Z240" s="90"/>
      <c r="AA240" s="125"/>
      <c r="AB240" s="86" t="s">
        <v>2097</v>
      </c>
      <c r="AC240" s="86"/>
      <c r="AD240" s="86"/>
      <c r="AE240" s="86"/>
      <c r="AF240" s="91"/>
      <c r="AG240" s="87"/>
      <c r="AH240" s="86"/>
      <c r="AI240" s="86"/>
      <c r="AJ240" s="86" t="s">
        <v>2097</v>
      </c>
      <c r="AK240" s="86"/>
      <c r="AL240" s="92"/>
      <c r="AM240" s="125"/>
      <c r="AN240" s="86"/>
      <c r="AO240" s="86" t="s">
        <v>2097</v>
      </c>
      <c r="AP240" s="86"/>
      <c r="AQ240" s="91"/>
      <c r="AR240" s="87"/>
      <c r="AS240" s="86" t="s">
        <v>2097</v>
      </c>
      <c r="AT240" s="86"/>
      <c r="AU240" s="86"/>
      <c r="AV240" s="92"/>
      <c r="AW240" s="125"/>
      <c r="AX240" s="86"/>
      <c r="AY240" s="86"/>
      <c r="AZ240" s="86"/>
      <c r="BA240" s="93" t="s">
        <v>2188</v>
      </c>
      <c r="BB240" s="93"/>
      <c r="BC240" s="91"/>
    </row>
    <row r="241" spans="2:55" ht="131.25">
      <c r="B241" s="6">
        <v>237</v>
      </c>
      <c r="C241" s="40" t="str">
        <f t="shared" si="9"/>
        <v>Policy Briefing on the MIIT Manufacturing Pilot and Demonstration Programme
MIIT製造業パイロット・デモンストレーション・プログラムに関するポリシー・ブリーフィング</v>
      </c>
      <c r="D241" s="40" t="str">
        <f t="shared" si="10"/>
        <v xml:space="preserve">
</v>
      </c>
      <c r="E241" s="9" t="s">
        <v>85</v>
      </c>
      <c r="F241" s="9"/>
      <c r="G241" s="9" t="s">
        <v>620</v>
      </c>
      <c r="H241" s="9"/>
      <c r="I241" s="16">
        <v>44305</v>
      </c>
      <c r="J241" s="10" t="s">
        <v>350</v>
      </c>
      <c r="K241" s="9"/>
      <c r="L241" s="10">
        <v>3</v>
      </c>
      <c r="M241" s="9" t="s">
        <v>2225</v>
      </c>
      <c r="N241" s="126"/>
      <c r="O241" s="126" t="s">
        <v>2226</v>
      </c>
      <c r="P241" s="10">
        <f>S241-I241</f>
        <v>0</v>
      </c>
      <c r="Q241" s="9" t="s">
        <v>85</v>
      </c>
      <c r="R241" s="9"/>
      <c r="S241" s="14">
        <v>44305</v>
      </c>
      <c r="T241" s="9"/>
      <c r="U241" s="15" t="s">
        <v>239</v>
      </c>
      <c r="V241" s="125" t="s">
        <v>2245</v>
      </c>
      <c r="W241" s="89"/>
      <c r="X241" s="87"/>
      <c r="Y241" s="86"/>
      <c r="Z241" s="90"/>
      <c r="AA241" s="125" t="s">
        <v>1284</v>
      </c>
      <c r="AB241" s="86"/>
      <c r="AC241" s="86"/>
      <c r="AD241" s="86"/>
      <c r="AE241" s="86"/>
      <c r="AF241" s="91" t="s">
        <v>2246</v>
      </c>
      <c r="AG241" s="87" t="s">
        <v>2097</v>
      </c>
      <c r="AH241" s="86"/>
      <c r="AI241" s="86"/>
      <c r="AJ241" s="86"/>
      <c r="AK241" s="86"/>
      <c r="AL241" s="92"/>
      <c r="AM241" s="125" t="s">
        <v>2097</v>
      </c>
      <c r="AN241" s="86"/>
      <c r="AO241" s="86"/>
      <c r="AP241" s="86"/>
      <c r="AQ241" s="91"/>
      <c r="AR241" s="87"/>
      <c r="AS241" s="86"/>
      <c r="AT241" s="86"/>
      <c r="AU241" s="86" t="s">
        <v>2097</v>
      </c>
      <c r="AV241" s="92" t="s">
        <v>2247</v>
      </c>
      <c r="AW241" s="125"/>
      <c r="AX241" s="86"/>
      <c r="AY241" s="86"/>
      <c r="AZ241" s="86"/>
      <c r="BA241" s="93"/>
      <c r="BB241" s="93"/>
      <c r="BC241" s="91"/>
    </row>
    <row r="242" spans="2:55" ht="112.5">
      <c r="B242" s="6">
        <v>238</v>
      </c>
      <c r="C242" s="40" t="str">
        <f t="shared" si="9"/>
        <v>Der Datenraum Industrie 4.0
インダストリー4.0のデータ空間</v>
      </c>
      <c r="D242" s="40" t="str">
        <f t="shared" si="10"/>
        <v>Die Plattform Industrie 4.0 lädt ein, die digitalen Ökosysteme von morgen zu gestalten
インダストリー4.0プラットフォームは、明日のデジタルエコシステムを形成するためにあなたを招待します。</v>
      </c>
      <c r="E242" s="9" t="s">
        <v>374</v>
      </c>
      <c r="F242" s="9" t="s">
        <v>339</v>
      </c>
      <c r="G242" s="9" t="s">
        <v>619</v>
      </c>
      <c r="H242" s="9" t="s">
        <v>657</v>
      </c>
      <c r="I242" s="16">
        <v>44312</v>
      </c>
      <c r="J242" s="10" t="s">
        <v>351</v>
      </c>
      <c r="K242" s="9" t="s">
        <v>1001</v>
      </c>
      <c r="L242" s="10">
        <v>3</v>
      </c>
      <c r="M242" s="9" t="s">
        <v>1759</v>
      </c>
      <c r="N242" s="126" t="s">
        <v>1683</v>
      </c>
      <c r="O242" s="9"/>
      <c r="P242" s="10">
        <f>S242-I242</f>
        <v>-13</v>
      </c>
      <c r="Q242" s="9" t="s">
        <v>87</v>
      </c>
      <c r="R242" s="9" t="s">
        <v>10</v>
      </c>
      <c r="S242" s="14">
        <v>44299</v>
      </c>
      <c r="T242" s="9"/>
      <c r="U242" s="15" t="s">
        <v>225</v>
      </c>
      <c r="V242" s="125" t="s">
        <v>2108</v>
      </c>
      <c r="W242" s="89"/>
      <c r="X242" s="87" t="s">
        <v>2097</v>
      </c>
      <c r="Y242" s="86"/>
      <c r="Z242" s="90"/>
      <c r="AA242" s="125" t="s">
        <v>1284</v>
      </c>
      <c r="AB242" s="86" t="s">
        <v>2097</v>
      </c>
      <c r="AC242" s="86"/>
      <c r="AD242" s="86"/>
      <c r="AE242" s="86"/>
      <c r="AF242" s="91"/>
      <c r="AG242" s="87"/>
      <c r="AH242" s="86"/>
      <c r="AI242" s="87" t="s">
        <v>2097</v>
      </c>
      <c r="AJ242" s="86"/>
      <c r="AK242" s="86"/>
      <c r="AL242" s="92"/>
      <c r="AM242" s="125" t="s">
        <v>1284</v>
      </c>
      <c r="AN242" s="86"/>
      <c r="AO242" s="86"/>
      <c r="AP242" s="86"/>
      <c r="AQ242" s="91"/>
      <c r="AR242" s="86" t="s">
        <v>2097</v>
      </c>
      <c r="AS242" s="86"/>
      <c r="AT242" s="86"/>
      <c r="AU242" s="86"/>
      <c r="AV242" s="92" t="s">
        <v>2248</v>
      </c>
      <c r="AW242" s="125"/>
      <c r="AX242" s="86"/>
      <c r="AY242" s="86"/>
      <c r="AZ242" s="86"/>
      <c r="BA242" s="93"/>
      <c r="BB242" s="93"/>
      <c r="BC242" s="91"/>
    </row>
    <row r="243" spans="2:55" ht="131.25">
      <c r="B243" s="6">
        <v>239</v>
      </c>
      <c r="C243" s="40" t="str">
        <f t="shared" si="9"/>
        <v>Digitale Ökosysteme in der Industrie – Typologie, Beispiele und zukünftige Entwicklung
産業界におけるデジタルエコシステム - 類型、事例、今後の展開</v>
      </c>
      <c r="D243" s="40" t="str">
        <f t="shared" si="10"/>
        <v>Ergebnispapier der Arbeitsgruppe „Digitale Geschäftsmodelle“
デジタル・ビジネス・モデル」ワーキンググループの成果文書</v>
      </c>
      <c r="E243" s="9" t="s">
        <v>373</v>
      </c>
      <c r="F243" s="9" t="s">
        <v>338</v>
      </c>
      <c r="G243" s="9" t="s">
        <v>618</v>
      </c>
      <c r="H243" s="9" t="s">
        <v>656</v>
      </c>
      <c r="I243" s="16">
        <v>44322</v>
      </c>
      <c r="J243" s="10" t="s">
        <v>350</v>
      </c>
      <c r="K243" s="9"/>
      <c r="L243" s="10">
        <v>44</v>
      </c>
      <c r="M243" s="9" t="s">
        <v>2227</v>
      </c>
      <c r="N243" s="126" t="s">
        <v>1684</v>
      </c>
      <c r="O243" s="143"/>
      <c r="P243" s="10"/>
      <c r="Q243" s="10"/>
      <c r="R243" s="10"/>
      <c r="S243" s="10"/>
      <c r="T243" s="10"/>
      <c r="U243" s="10"/>
      <c r="V243" s="125" t="s">
        <v>2100</v>
      </c>
      <c r="W243" s="89" t="s">
        <v>2249</v>
      </c>
      <c r="X243" s="87" t="s">
        <v>2097</v>
      </c>
      <c r="Y243" s="86"/>
      <c r="Z243" s="90"/>
      <c r="AA243" s="125" t="s">
        <v>2097</v>
      </c>
      <c r="AB243" s="86" t="s">
        <v>2097</v>
      </c>
      <c r="AC243" s="86" t="s">
        <v>2097</v>
      </c>
      <c r="AD243" s="86"/>
      <c r="AE243" s="86"/>
      <c r="AF243" s="91"/>
      <c r="AG243" s="87" t="s">
        <v>1284</v>
      </c>
      <c r="AH243" s="86"/>
      <c r="AI243" s="87" t="s">
        <v>1284</v>
      </c>
      <c r="AJ243" s="86"/>
      <c r="AK243" s="86"/>
      <c r="AL243" s="92"/>
      <c r="AM243" s="125" t="s">
        <v>1284</v>
      </c>
      <c r="AN243" s="86" t="s">
        <v>1284</v>
      </c>
      <c r="AO243" s="86"/>
      <c r="AP243" s="86"/>
      <c r="AQ243" s="91"/>
      <c r="AR243" s="87" t="s">
        <v>1284</v>
      </c>
      <c r="AS243" s="86"/>
      <c r="AT243" s="86" t="s">
        <v>1284</v>
      </c>
      <c r="AU243" s="86"/>
      <c r="AV243" s="92" t="s">
        <v>2250</v>
      </c>
      <c r="AW243" s="125"/>
      <c r="AX243" s="86"/>
      <c r="AY243" s="86"/>
      <c r="AZ243" s="86"/>
      <c r="BA243" s="93"/>
      <c r="BB243" s="93"/>
      <c r="BC243" s="91"/>
    </row>
    <row r="244" spans="2:55" ht="131.25">
      <c r="B244" s="6">
        <v>240</v>
      </c>
      <c r="C244" s="40" t="str">
        <f t="shared" si="9"/>
        <v>Guideline on the Development of High-Quality Manufacturing Enterprises
高品質なものづくり企業の育成に関する指針</v>
      </c>
      <c r="D244" s="40" t="str">
        <f t="shared" si="10"/>
        <v>Policy Update
ポリシーの更新</v>
      </c>
      <c r="E244" s="9" t="s">
        <v>79</v>
      </c>
      <c r="F244" s="9" t="s">
        <v>6</v>
      </c>
      <c r="G244" s="9" t="s">
        <v>617</v>
      </c>
      <c r="H244" s="9" t="s">
        <v>319</v>
      </c>
      <c r="I244" s="16">
        <v>44327</v>
      </c>
      <c r="J244" s="10" t="s">
        <v>350</v>
      </c>
      <c r="K244" s="9"/>
      <c r="L244" s="10">
        <v>3</v>
      </c>
      <c r="M244" s="9" t="s">
        <v>1760</v>
      </c>
      <c r="N244" s="126"/>
      <c r="O244" s="126" t="s">
        <v>1685</v>
      </c>
      <c r="P244" s="10">
        <f>S244-I244</f>
        <v>83</v>
      </c>
      <c r="Q244" s="9" t="s">
        <v>79</v>
      </c>
      <c r="R244" s="9" t="s">
        <v>6</v>
      </c>
      <c r="S244" s="14">
        <v>44410</v>
      </c>
      <c r="T244" s="9"/>
      <c r="U244" s="15" t="s">
        <v>233</v>
      </c>
      <c r="V244" s="125" t="s">
        <v>2245</v>
      </c>
      <c r="W244" s="89"/>
      <c r="X244" s="87"/>
      <c r="Y244" s="86"/>
      <c r="Z244" s="90"/>
      <c r="AA244" s="125" t="s">
        <v>2097</v>
      </c>
      <c r="AB244" s="86"/>
      <c r="AC244" s="86"/>
      <c r="AD244" s="86"/>
      <c r="AE244" s="86"/>
      <c r="AF244" s="91" t="s">
        <v>2246</v>
      </c>
      <c r="AG244" s="87"/>
      <c r="AH244" s="86"/>
      <c r="AI244" s="86"/>
      <c r="AJ244" s="86"/>
      <c r="AK244" s="86"/>
      <c r="AL244" s="92" t="s">
        <v>2251</v>
      </c>
      <c r="AM244" s="125" t="s">
        <v>1284</v>
      </c>
      <c r="AN244" s="86"/>
      <c r="AO244" s="86"/>
      <c r="AP244" s="86" t="s">
        <v>1284</v>
      </c>
      <c r="AQ244" s="91"/>
      <c r="AR244" s="87"/>
      <c r="AS244" s="86"/>
      <c r="AT244" s="86"/>
      <c r="AU244" s="86"/>
      <c r="AV244" s="92"/>
      <c r="AW244" s="125"/>
      <c r="AX244" s="86"/>
      <c r="AY244" s="86"/>
      <c r="AZ244" s="86"/>
      <c r="BA244" s="93"/>
      <c r="BB244" s="93"/>
      <c r="BC244" s="91"/>
    </row>
    <row r="245" spans="2:55" ht="206.25">
      <c r="B245" s="6">
        <v>241</v>
      </c>
      <c r="C245" s="40" t="str">
        <f t="shared" si="9"/>
        <v>Policy Briefing on MIIT's Green Industrial Design Demonstration Program
MIITのグリーン産業デザイン実証プログラムに関する政策説明会</v>
      </c>
      <c r="D245" s="40" t="str">
        <f t="shared" si="10"/>
        <v xml:space="preserve">
</v>
      </c>
      <c r="E245" s="9" t="s">
        <v>80</v>
      </c>
      <c r="F245" s="9"/>
      <c r="G245" s="9" t="s">
        <v>308</v>
      </c>
      <c r="H245" s="9"/>
      <c r="I245" s="16">
        <v>44327</v>
      </c>
      <c r="J245" s="10" t="s">
        <v>350</v>
      </c>
      <c r="K245" s="9"/>
      <c r="L245" s="10">
        <v>2</v>
      </c>
      <c r="M245" s="9" t="s">
        <v>1761</v>
      </c>
      <c r="N245" s="126"/>
      <c r="O245" s="126" t="s">
        <v>1686</v>
      </c>
      <c r="P245" s="10">
        <f>S245-I245</f>
        <v>16</v>
      </c>
      <c r="Q245" s="9" t="s">
        <v>80</v>
      </c>
      <c r="R245" s="9"/>
      <c r="S245" s="14">
        <v>44343</v>
      </c>
      <c r="T245" s="9"/>
      <c r="U245" s="15" t="s">
        <v>234</v>
      </c>
      <c r="V245" s="125" t="s">
        <v>2245</v>
      </c>
      <c r="W245" s="89"/>
      <c r="X245" s="87"/>
      <c r="Y245" s="86"/>
      <c r="Z245" s="90"/>
      <c r="AA245" s="125" t="s">
        <v>2097</v>
      </c>
      <c r="AB245" s="86"/>
      <c r="AC245" s="86"/>
      <c r="AD245" s="86"/>
      <c r="AE245" s="86"/>
      <c r="AF245" s="91" t="s">
        <v>2246</v>
      </c>
      <c r="AG245" s="87"/>
      <c r="AH245" s="86"/>
      <c r="AI245" s="86"/>
      <c r="AJ245" s="86"/>
      <c r="AK245" s="86"/>
      <c r="AL245" s="92" t="s">
        <v>2251</v>
      </c>
      <c r="AM245" s="125" t="s">
        <v>1284</v>
      </c>
      <c r="AN245" s="86"/>
      <c r="AO245" s="86"/>
      <c r="AP245" s="86" t="s">
        <v>1284</v>
      </c>
      <c r="AQ245" s="91"/>
      <c r="AR245" s="87"/>
      <c r="AS245" s="86"/>
      <c r="AT245" s="86"/>
      <c r="AU245" s="86"/>
      <c r="AV245" s="92"/>
      <c r="AW245" s="125"/>
      <c r="AX245" s="86"/>
      <c r="AY245" s="86"/>
      <c r="AZ245" s="86"/>
      <c r="BA245" s="93"/>
      <c r="BB245" s="93"/>
      <c r="BC245" s="91"/>
    </row>
    <row r="246" spans="2:55" ht="168.75">
      <c r="B246" s="6">
        <v>242</v>
      </c>
      <c r="C246" s="40" t="str">
        <f t="shared" si="9"/>
        <v>MIIT’s Development Plan for Intelligent Manufacturing
MIITのインテリジェントマニュファクチャリング開発計画</v>
      </c>
      <c r="D246" s="40" t="str">
        <f t="shared" si="10"/>
        <v>Policy Update
ポリシーの更新</v>
      </c>
      <c r="E246" s="9" t="s">
        <v>83</v>
      </c>
      <c r="F246" s="9" t="s">
        <v>6</v>
      </c>
      <c r="G246" s="9" t="s">
        <v>616</v>
      </c>
      <c r="H246" s="9" t="s">
        <v>319</v>
      </c>
      <c r="I246" s="16">
        <v>44327</v>
      </c>
      <c r="J246" s="10" t="s">
        <v>350</v>
      </c>
      <c r="K246" s="9"/>
      <c r="L246" s="10">
        <v>3</v>
      </c>
      <c r="M246" s="9" t="s">
        <v>2228</v>
      </c>
      <c r="N246" s="126"/>
      <c r="O246" s="126" t="s">
        <v>1687</v>
      </c>
      <c r="P246" s="10">
        <f>S246-I246</f>
        <v>0</v>
      </c>
      <c r="Q246" s="9" t="s">
        <v>83</v>
      </c>
      <c r="R246" s="9" t="s">
        <v>6</v>
      </c>
      <c r="S246" s="14">
        <v>44327</v>
      </c>
      <c r="T246" s="9"/>
      <c r="U246" s="15" t="s">
        <v>237</v>
      </c>
      <c r="V246" s="125" t="s">
        <v>2100</v>
      </c>
      <c r="W246" s="89" t="s">
        <v>2252</v>
      </c>
      <c r="X246" s="87"/>
      <c r="Y246" s="86"/>
      <c r="Z246" s="90"/>
      <c r="AA246" s="125" t="s">
        <v>2097</v>
      </c>
      <c r="AB246" s="86"/>
      <c r="AC246" s="86"/>
      <c r="AD246" s="86"/>
      <c r="AE246" s="86"/>
      <c r="AF246" s="91" t="s">
        <v>2246</v>
      </c>
      <c r="AG246" s="87"/>
      <c r="AH246" s="86"/>
      <c r="AI246" s="86"/>
      <c r="AJ246" s="86"/>
      <c r="AK246" s="86"/>
      <c r="AL246" s="92" t="s">
        <v>2251</v>
      </c>
      <c r="AM246" s="125" t="s">
        <v>1284</v>
      </c>
      <c r="AN246" s="86"/>
      <c r="AO246" s="86"/>
      <c r="AP246" s="86" t="s">
        <v>1284</v>
      </c>
      <c r="AQ246" s="91"/>
      <c r="AR246" s="87"/>
      <c r="AS246" s="86"/>
      <c r="AT246" s="86"/>
      <c r="AU246" s="86"/>
      <c r="AV246" s="92"/>
      <c r="AW246" s="125"/>
      <c r="AX246" s="86"/>
      <c r="AY246" s="86"/>
      <c r="AZ246" s="86"/>
      <c r="BA246" s="93"/>
      <c r="BB246" s="93"/>
      <c r="BC246" s="91"/>
    </row>
    <row r="247" spans="2:55" ht="318.75">
      <c r="B247" s="6">
        <v>243</v>
      </c>
      <c r="C247" s="40" t="str">
        <f t="shared" si="9"/>
        <v>Industrie 4.0 - Digital Platforms in Manufacturing 2021
インダストリー4.0 - 製造業におけるデジタルプラットフォーム 2021年</v>
      </c>
      <c r="D247" s="40" t="str">
        <f t="shared" si="10"/>
        <v xml:space="preserve">
</v>
      </c>
      <c r="E247" s="9" t="s">
        <v>82</v>
      </c>
      <c r="F247" s="9"/>
      <c r="G247" s="9" t="s">
        <v>615</v>
      </c>
      <c r="H247" s="9"/>
      <c r="I247" s="16">
        <v>44328</v>
      </c>
      <c r="J247" s="10" t="s">
        <v>350</v>
      </c>
      <c r="K247" s="9"/>
      <c r="L247" s="10">
        <v>48</v>
      </c>
      <c r="M247" s="9" t="s">
        <v>1762</v>
      </c>
      <c r="N247" s="126"/>
      <c r="O247" s="126" t="s">
        <v>1688</v>
      </c>
      <c r="P247" s="10">
        <f>S247-I247</f>
        <v>0</v>
      </c>
      <c r="Q247" s="9" t="s">
        <v>82</v>
      </c>
      <c r="R247" s="9"/>
      <c r="S247" s="14">
        <v>44328</v>
      </c>
      <c r="T247" s="9"/>
      <c r="U247" s="15" t="s">
        <v>236</v>
      </c>
      <c r="V247" s="125" t="s">
        <v>2108</v>
      </c>
      <c r="W247" s="89"/>
      <c r="X247" s="87" t="s">
        <v>2097</v>
      </c>
      <c r="Y247" s="86"/>
      <c r="Z247" s="90"/>
      <c r="AA247" s="125"/>
      <c r="AB247" s="86"/>
      <c r="AC247" s="86" t="s">
        <v>2097</v>
      </c>
      <c r="AD247" s="86"/>
      <c r="AE247" s="86"/>
      <c r="AF247" s="91"/>
      <c r="AG247" s="87" t="s">
        <v>2097</v>
      </c>
      <c r="AH247" s="86"/>
      <c r="AI247" s="86" t="s">
        <v>2097</v>
      </c>
      <c r="AJ247" s="86"/>
      <c r="AK247" s="86"/>
      <c r="AL247" s="92"/>
      <c r="AM247" s="125" t="s">
        <v>2097</v>
      </c>
      <c r="AN247" s="86" t="s">
        <v>2097</v>
      </c>
      <c r="AO247" s="86"/>
      <c r="AP247" s="86"/>
      <c r="AQ247" s="91"/>
      <c r="AR247" s="87" t="s">
        <v>2097</v>
      </c>
      <c r="AS247" s="86"/>
      <c r="AT247" s="86"/>
      <c r="AU247" s="86"/>
      <c r="AV247" s="92"/>
      <c r="AW247" s="125"/>
      <c r="AX247" s="86"/>
      <c r="AY247" s="86"/>
      <c r="AZ247" s="86"/>
      <c r="BA247" s="93"/>
      <c r="BB247" s="93"/>
      <c r="BC247" s="91"/>
    </row>
    <row r="248" spans="2:55" ht="150">
      <c r="B248" s="6">
        <v>244</v>
      </c>
      <c r="C248" s="40" t="str">
        <f t="shared" si="9"/>
        <v>Strategiepapier 2021+ der Trilateralen Kooperation
独仏伊三国協力の戦略文書2021+について</v>
      </c>
      <c r="D248" s="40" t="str">
        <f t="shared" si="10"/>
        <v>Alliance Industrie du Futur, Piano Transizione 4.0 und Plattform Industrie 4.0 schreiben gemeinsamen Aktionsplan fort
Alliance Industrie du Futur、Piano Transizione 4.0、Plattform Industrie 4.0が共同アクションプランを継続。</v>
      </c>
      <c r="E248" s="9" t="s">
        <v>372</v>
      </c>
      <c r="F248" s="9" t="s">
        <v>337</v>
      </c>
      <c r="G248" s="9" t="s">
        <v>2244</v>
      </c>
      <c r="H248" s="9" t="s">
        <v>655</v>
      </c>
      <c r="I248" s="16">
        <v>44328</v>
      </c>
      <c r="J248" s="10" t="s">
        <v>350</v>
      </c>
      <c r="K248" s="9"/>
      <c r="L248" s="10">
        <v>6</v>
      </c>
      <c r="M248" s="9" t="s">
        <v>2362</v>
      </c>
      <c r="N248" s="126"/>
      <c r="O248" s="126" t="s">
        <v>1673</v>
      </c>
      <c r="P248" s="10">
        <f>S248-I248</f>
        <v>0</v>
      </c>
      <c r="Q248" s="9" t="s">
        <v>81</v>
      </c>
      <c r="R248" s="9" t="s">
        <v>7</v>
      </c>
      <c r="S248" s="14">
        <v>44328</v>
      </c>
      <c r="T248" s="9"/>
      <c r="U248" s="15" t="s">
        <v>235</v>
      </c>
      <c r="V248" s="125" t="s">
        <v>2245</v>
      </c>
      <c r="W248" s="89"/>
      <c r="X248" s="87"/>
      <c r="Y248" s="86"/>
      <c r="Z248" s="90"/>
      <c r="AA248" s="125"/>
      <c r="AB248" s="86"/>
      <c r="AC248" s="86"/>
      <c r="AD248" s="86"/>
      <c r="AE248" s="86"/>
      <c r="AF248" s="91" t="s">
        <v>2253</v>
      </c>
      <c r="AG248" s="87"/>
      <c r="AH248" s="86"/>
      <c r="AI248" s="86"/>
      <c r="AJ248" s="86"/>
      <c r="AK248" s="86"/>
      <c r="AL248" s="92" t="s">
        <v>2251</v>
      </c>
      <c r="AM248" s="125"/>
      <c r="AN248" s="86"/>
      <c r="AO248" s="86"/>
      <c r="AP248" s="86" t="s">
        <v>1284</v>
      </c>
      <c r="AQ248" s="91"/>
      <c r="AR248" s="87"/>
      <c r="AS248" s="86"/>
      <c r="AT248" s="86"/>
      <c r="AU248" s="86"/>
      <c r="AV248" s="92"/>
      <c r="AW248" s="125"/>
      <c r="AX248" s="86"/>
      <c r="AY248" s="86"/>
      <c r="AZ248" s="86"/>
      <c r="BA248" s="93"/>
      <c r="BB248" s="93"/>
      <c r="BC248" s="91"/>
    </row>
    <row r="249" spans="2:55" ht="243.75">
      <c r="B249" s="6">
        <v>245</v>
      </c>
      <c r="C249" s="40" t="str">
        <f t="shared" si="9"/>
        <v>IP-Recht und Datenhoheit – wie das Recht Schritt hält
知的財産法とデータ主権 - 法律はどのように歩調を合わせるか</v>
      </c>
      <c r="D249" s="40" t="str">
        <f t="shared" si="10"/>
        <v>In der vorliegenden Auflage der Ergebnispublikation haben sich die Expert:innen der Arbeitsgruppe „Rechtliche Rahmenbedingungen“ den Themen Schutz von Know-how, Patentrecht, Mitinhaberschaft und Daten im Kontext von Industrie 4.0 gewidmet.
今回の成果発表では、「法的枠組み」ワーキンググループの専門家が、Industrie 4.0の文脈におけるノウハウの保護、特許法、共有権、データというテーマに取り組みました。</v>
      </c>
      <c r="E249" s="9" t="s">
        <v>371</v>
      </c>
      <c r="F249" s="9" t="s">
        <v>336</v>
      </c>
      <c r="G249" s="9" t="s">
        <v>614</v>
      </c>
      <c r="H249" s="9" t="s">
        <v>654</v>
      </c>
      <c r="I249" s="16">
        <v>44343</v>
      </c>
      <c r="J249" s="10" t="s">
        <v>350</v>
      </c>
      <c r="K249" s="9"/>
      <c r="L249" s="10">
        <v>16</v>
      </c>
      <c r="M249" s="9" t="s">
        <v>2229</v>
      </c>
      <c r="N249" s="119" t="s">
        <v>2230</v>
      </c>
      <c r="O249" s="9"/>
      <c r="P249" s="10"/>
      <c r="Q249" s="10"/>
      <c r="R249" s="10"/>
      <c r="S249" s="10"/>
      <c r="T249" s="10"/>
      <c r="U249" s="10"/>
      <c r="V249" s="125" t="s">
        <v>2098</v>
      </c>
      <c r="W249" s="89" t="s">
        <v>2254</v>
      </c>
      <c r="X249" s="87" t="s">
        <v>2097</v>
      </c>
      <c r="Y249" s="86"/>
      <c r="Z249" s="90"/>
      <c r="AA249" s="125"/>
      <c r="AB249" s="86"/>
      <c r="AC249" s="86"/>
      <c r="AD249" s="86"/>
      <c r="AE249" s="86" t="s">
        <v>2097</v>
      </c>
      <c r="AF249" s="91"/>
      <c r="AG249" s="87"/>
      <c r="AH249" s="86"/>
      <c r="AI249" s="86"/>
      <c r="AJ249" s="86"/>
      <c r="AK249" s="86" t="s">
        <v>2097</v>
      </c>
      <c r="AL249" s="92"/>
      <c r="AM249" s="125"/>
      <c r="AN249" s="86"/>
      <c r="AO249" s="86"/>
      <c r="AP249" s="86"/>
      <c r="AQ249" s="91" t="s">
        <v>2255</v>
      </c>
      <c r="AR249" s="87"/>
      <c r="AS249" s="86"/>
      <c r="AT249" s="86"/>
      <c r="AU249" s="86"/>
      <c r="AV249" s="92" t="s">
        <v>2256</v>
      </c>
      <c r="AW249" s="125"/>
      <c r="AX249" s="86"/>
      <c r="AY249" s="86"/>
      <c r="AZ249" s="86"/>
      <c r="BA249" s="93"/>
      <c r="BB249" s="93"/>
      <c r="BC249" s="91"/>
    </row>
    <row r="250" spans="2:55" ht="187.5">
      <c r="B250" s="6">
        <v>246</v>
      </c>
      <c r="C250" s="40" t="str">
        <f t="shared" si="9"/>
        <v>Forschungsbeirat - Ein strategisches Gremium der Plattform Industrie 4.0
リサーチ・アドバイザリー・ボード - Industrie 4.0 Platformの戦略的機関</v>
      </c>
      <c r="D250" s="40" t="str">
        <f t="shared" si="10"/>
        <v xml:space="preserve">
</v>
      </c>
      <c r="E250" s="9" t="s">
        <v>370</v>
      </c>
      <c r="F250" s="9"/>
      <c r="G250" s="9" t="s">
        <v>613</v>
      </c>
      <c r="H250" s="9"/>
      <c r="I250" s="16">
        <v>44348</v>
      </c>
      <c r="J250" s="10" t="s">
        <v>350</v>
      </c>
      <c r="K250" s="9"/>
      <c r="L250" s="10">
        <v>8</v>
      </c>
      <c r="M250" s="9" t="s">
        <v>1763</v>
      </c>
      <c r="N250" s="119" t="s">
        <v>2231</v>
      </c>
      <c r="O250" s="9"/>
      <c r="P250" s="10"/>
      <c r="Q250" s="10"/>
      <c r="R250" s="10"/>
      <c r="S250" s="10"/>
      <c r="T250" s="10"/>
      <c r="U250" s="10"/>
      <c r="V250" s="125" t="s">
        <v>2098</v>
      </c>
      <c r="W250" s="89"/>
      <c r="X250" s="87"/>
      <c r="Y250" s="86"/>
      <c r="Z250" s="90"/>
      <c r="AA250" s="125"/>
      <c r="AB250" s="86"/>
      <c r="AC250" s="86"/>
      <c r="AD250" s="86" t="s">
        <v>2097</v>
      </c>
      <c r="AE250" s="86"/>
      <c r="AF250" s="91"/>
      <c r="AG250" s="87"/>
      <c r="AH250" s="86"/>
      <c r="AI250" s="86"/>
      <c r="AJ250" s="86"/>
      <c r="AK250" s="86"/>
      <c r="AL250" s="92" t="s">
        <v>2257</v>
      </c>
      <c r="AM250" s="125"/>
      <c r="AN250" s="86"/>
      <c r="AO250" s="86" t="s">
        <v>2097</v>
      </c>
      <c r="AP250" s="86"/>
      <c r="AQ250" s="91"/>
      <c r="AR250" s="87"/>
      <c r="AS250" s="86"/>
      <c r="AT250" s="86"/>
      <c r="AU250" s="86"/>
      <c r="AV250" s="92"/>
      <c r="AW250" s="125"/>
      <c r="AX250" s="86"/>
      <c r="AY250" s="86"/>
      <c r="AZ250" s="86"/>
      <c r="BA250" s="93"/>
      <c r="BB250" s="93"/>
      <c r="BC250" s="91"/>
    </row>
    <row r="251" spans="2:55" ht="393.75">
      <c r="B251" s="6">
        <v>247</v>
      </c>
      <c r="C251" s="40" t="str">
        <f t="shared" si="9"/>
        <v>Wertschöpfungsnetzwerke in Zeiten von Infektionskrisen
感染危機時の価値観ネットワーク</v>
      </c>
      <c r="D251" s="40" t="str">
        <f t="shared" si="10"/>
        <v xml:space="preserve">
</v>
      </c>
      <c r="E251" s="9" t="s">
        <v>369</v>
      </c>
      <c r="F251" s="9"/>
      <c r="G251" s="9" t="s">
        <v>612</v>
      </c>
      <c r="H251" s="9"/>
      <c r="I251" s="16">
        <v>44357</v>
      </c>
      <c r="J251" s="10" t="s">
        <v>350</v>
      </c>
      <c r="K251" s="9"/>
      <c r="L251" s="10">
        <v>68</v>
      </c>
      <c r="M251" s="9" t="s">
        <v>1764</v>
      </c>
      <c r="N251" s="119" t="s">
        <v>2232</v>
      </c>
      <c r="O251" s="9"/>
      <c r="P251" s="10"/>
      <c r="Q251" s="10"/>
      <c r="R251" s="10"/>
      <c r="S251" s="10"/>
      <c r="T251" s="10"/>
      <c r="U251" s="10"/>
      <c r="V251" s="125" t="s">
        <v>2108</v>
      </c>
      <c r="W251" s="89" t="s">
        <v>2254</v>
      </c>
      <c r="X251" s="87" t="s">
        <v>2097</v>
      </c>
      <c r="Y251" s="86"/>
      <c r="Z251" s="90"/>
      <c r="AA251" s="125"/>
      <c r="AB251" s="86"/>
      <c r="AC251" s="86"/>
      <c r="AD251" s="86"/>
      <c r="AE251" s="86"/>
      <c r="AF251" s="91"/>
      <c r="AG251" s="87"/>
      <c r="AH251" s="86"/>
      <c r="AI251" s="86"/>
      <c r="AJ251" s="86"/>
      <c r="AK251" s="86"/>
      <c r="AL251" s="92"/>
      <c r="AM251" s="125"/>
      <c r="AN251" s="86"/>
      <c r="AO251" s="86"/>
      <c r="AP251" s="86"/>
      <c r="AQ251" s="91"/>
      <c r="AR251" s="87"/>
      <c r="AS251" s="86"/>
      <c r="AT251" s="86"/>
      <c r="AU251" s="86"/>
      <c r="AV251" s="92"/>
      <c r="AW251" s="125"/>
      <c r="AX251" s="86"/>
      <c r="AY251" s="86"/>
      <c r="AZ251" s="86"/>
      <c r="BA251" s="93"/>
      <c r="BB251" s="93"/>
      <c r="BC251" s="91"/>
    </row>
    <row r="252" spans="2:55" ht="168.75">
      <c r="B252" s="6">
        <v>248</v>
      </c>
      <c r="C252" s="40" t="str">
        <f t="shared" si="9"/>
        <v>Technologieszenario "Künstliche Intelligenz in der Industrie 4.0"
技術シナリオ「インダストリー4.0における人工知能</v>
      </c>
      <c r="D252" s="40" t="str">
        <f t="shared" si="10"/>
        <v>barrierefrei
アクセス可能</v>
      </c>
      <c r="E252" s="9" t="s">
        <v>368</v>
      </c>
      <c r="F252" s="9" t="s">
        <v>335</v>
      </c>
      <c r="G252" s="9" t="s">
        <v>611</v>
      </c>
      <c r="H252" s="9" t="s">
        <v>653</v>
      </c>
      <c r="I252" s="16">
        <v>44360</v>
      </c>
      <c r="J252" s="10" t="s">
        <v>350</v>
      </c>
      <c r="K252" s="9"/>
      <c r="L252" s="10">
        <v>36</v>
      </c>
      <c r="M252" s="9" t="s">
        <v>1765</v>
      </c>
      <c r="N252" s="119" t="s">
        <v>2233</v>
      </c>
      <c r="O252" s="9"/>
      <c r="P252" s="10"/>
      <c r="Q252" s="10"/>
      <c r="R252" s="10"/>
      <c r="S252" s="10"/>
      <c r="T252" s="10"/>
      <c r="U252" s="10"/>
      <c r="V252" s="125" t="s">
        <v>2108</v>
      </c>
      <c r="W252" s="89"/>
      <c r="X252" s="87" t="s">
        <v>2097</v>
      </c>
      <c r="Y252" s="86"/>
      <c r="Z252" s="90"/>
      <c r="AA252" s="125" t="s">
        <v>2097</v>
      </c>
      <c r="AB252" s="86" t="s">
        <v>2097</v>
      </c>
      <c r="AC252" s="86"/>
      <c r="AD252" s="86"/>
      <c r="AE252" s="86"/>
      <c r="AF252" s="91"/>
      <c r="AG252" s="87"/>
      <c r="AH252" s="86"/>
      <c r="AI252" s="86" t="s">
        <v>2097</v>
      </c>
      <c r="AJ252" s="86"/>
      <c r="AK252" s="86"/>
      <c r="AL252" s="92"/>
      <c r="AM252" s="125"/>
      <c r="AN252" s="86" t="s">
        <v>2097</v>
      </c>
      <c r="AO252" s="86" t="s">
        <v>2097</v>
      </c>
      <c r="AP252" s="86"/>
      <c r="AQ252" s="91"/>
      <c r="AR252" s="87" t="s">
        <v>2097</v>
      </c>
      <c r="AS252" s="86" t="s">
        <v>2097</v>
      </c>
      <c r="AT252" s="86" t="s">
        <v>2097</v>
      </c>
      <c r="AU252" s="86" t="s">
        <v>2097</v>
      </c>
      <c r="AV252" s="92"/>
      <c r="AW252" s="125"/>
      <c r="AX252" s="86"/>
      <c r="AY252" s="86"/>
      <c r="AZ252" s="86"/>
      <c r="BA252" s="93" t="s">
        <v>2111</v>
      </c>
      <c r="BB252" s="93"/>
      <c r="BC252" s="91"/>
    </row>
    <row r="253" spans="2:55" ht="206.25">
      <c r="B253" s="6">
        <v>249</v>
      </c>
      <c r="C253" s="40" t="str">
        <f t="shared" si="9"/>
        <v>Kommuniqué - Spitzendialog des Forschungsbeirats
コミュニケ - Research Advisory Boardのトップダイアログ</v>
      </c>
      <c r="D253" s="40" t="str">
        <f t="shared" si="10"/>
        <v xml:space="preserve">
</v>
      </c>
      <c r="E253" s="9" t="s">
        <v>367</v>
      </c>
      <c r="F253" s="9"/>
      <c r="G253" s="9" t="s">
        <v>610</v>
      </c>
      <c r="H253" s="9"/>
      <c r="I253" s="16">
        <v>44365</v>
      </c>
      <c r="J253" s="10" t="s">
        <v>350</v>
      </c>
      <c r="K253" s="9"/>
      <c r="L253" s="10">
        <v>2</v>
      </c>
      <c r="M253" s="9" t="s">
        <v>2234</v>
      </c>
      <c r="N253" s="119" t="s">
        <v>2235</v>
      </c>
      <c r="O253" s="9"/>
      <c r="P253" s="10"/>
      <c r="Q253" s="10"/>
      <c r="R253" s="10"/>
      <c r="S253" s="10"/>
      <c r="T253" s="10"/>
      <c r="U253" s="10"/>
      <c r="V253" s="125" t="s">
        <v>2098</v>
      </c>
      <c r="W253" s="89"/>
      <c r="X253" s="87"/>
      <c r="Y253" s="86"/>
      <c r="Z253" s="90"/>
      <c r="AA253" s="125"/>
      <c r="AB253" s="86"/>
      <c r="AC253" s="86"/>
      <c r="AD253" s="86" t="s">
        <v>2097</v>
      </c>
      <c r="AE253" s="86"/>
      <c r="AF253" s="91" t="s">
        <v>2258</v>
      </c>
      <c r="AG253" s="87"/>
      <c r="AH253" s="86"/>
      <c r="AI253" s="86"/>
      <c r="AJ253" s="86"/>
      <c r="AK253" s="86"/>
      <c r="AL253" s="92" t="s">
        <v>2257</v>
      </c>
      <c r="AM253" s="125"/>
      <c r="AN253" s="86"/>
      <c r="AO253" s="86" t="s">
        <v>2097</v>
      </c>
      <c r="AP253" s="86"/>
      <c r="AQ253" s="91"/>
      <c r="AR253" s="87"/>
      <c r="AS253" s="86"/>
      <c r="AT253" s="86" t="s">
        <v>2097</v>
      </c>
      <c r="AU253" s="86"/>
      <c r="AV253" s="92"/>
      <c r="AW253" s="125"/>
      <c r="AX253" s="86"/>
      <c r="AY253" s="86"/>
      <c r="AZ253" s="86"/>
      <c r="BA253" s="93"/>
      <c r="BB253" s="93"/>
      <c r="BC253" s="91"/>
    </row>
    <row r="254" spans="2:55" ht="366" customHeight="1">
      <c r="B254" s="6">
        <v>250</v>
      </c>
      <c r="C254" s="40" t="str">
        <f t="shared" si="9"/>
        <v>Whitepaper "Modelling the Semantics of Data of an Asset Administration Shell with Elements of ECLASS"（翻訳完了）
ホワイトペーパー「ECLASS要素によるアセット管理シェルのデータセマンティクス・モデリング」。</v>
      </c>
      <c r="D254" s="40" t="str">
        <f t="shared" si="10"/>
        <v xml:space="preserve">
</v>
      </c>
      <c r="E254" s="9" t="s">
        <v>1004</v>
      </c>
      <c r="F254" s="9"/>
      <c r="G254" s="9" t="s">
        <v>1006</v>
      </c>
      <c r="H254" s="9"/>
      <c r="I254" s="16">
        <v>44376</v>
      </c>
      <c r="J254" s="10" t="s">
        <v>350</v>
      </c>
      <c r="K254" s="9" t="s">
        <v>999</v>
      </c>
      <c r="L254" s="10">
        <v>54</v>
      </c>
      <c r="M254" s="9" t="s">
        <v>2236</v>
      </c>
      <c r="N254" s="119"/>
      <c r="O254" s="119" t="s">
        <v>1005</v>
      </c>
      <c r="P254" s="10"/>
      <c r="Q254" s="23"/>
      <c r="R254" s="23"/>
      <c r="S254" s="23"/>
      <c r="T254" s="23"/>
      <c r="U254" s="23"/>
      <c r="V254" s="125" t="s">
        <v>2100</v>
      </c>
      <c r="W254" s="89" t="s">
        <v>2259</v>
      </c>
      <c r="X254" s="87" t="s">
        <v>2097</v>
      </c>
      <c r="Y254" s="86" t="s">
        <v>2097</v>
      </c>
      <c r="Z254" s="90"/>
      <c r="AA254" s="125" t="s">
        <v>2097</v>
      </c>
      <c r="AB254" s="86" t="s">
        <v>2097</v>
      </c>
      <c r="AC254" s="86"/>
      <c r="AD254" s="86"/>
      <c r="AE254" s="86"/>
      <c r="AF254" s="91"/>
      <c r="AG254" s="87"/>
      <c r="AH254" s="86"/>
      <c r="AI254" s="86" t="s">
        <v>2097</v>
      </c>
      <c r="AJ254" s="86" t="s">
        <v>2097</v>
      </c>
      <c r="AK254" s="86"/>
      <c r="AL254" s="92"/>
      <c r="AM254" s="125" t="s">
        <v>2097</v>
      </c>
      <c r="AN254" s="86" t="s">
        <v>2097</v>
      </c>
      <c r="AO254" s="86"/>
      <c r="AP254" s="86"/>
      <c r="AQ254" s="91"/>
      <c r="AR254" s="87" t="s">
        <v>2097</v>
      </c>
      <c r="AS254" s="86" t="s">
        <v>2097</v>
      </c>
      <c r="AT254" s="86"/>
      <c r="AU254" s="86"/>
      <c r="AV254" s="92"/>
      <c r="AW254" s="125"/>
      <c r="AX254" s="86"/>
      <c r="AY254" s="86"/>
      <c r="AZ254" s="86"/>
      <c r="BA254" s="93" t="s">
        <v>2260</v>
      </c>
      <c r="BB254" s="93" t="s">
        <v>989</v>
      </c>
      <c r="BC254" s="91"/>
    </row>
    <row r="255" spans="2:55" ht="187.5">
      <c r="B255" s="6">
        <v>251</v>
      </c>
      <c r="C255" s="40" t="str">
        <f t="shared" si="9"/>
        <v>Die Blockchain als Treiber für mehr Effizienz und Effektivität in Wertschöpfungsnetzwerken und Logistik
バリューネットワークとロジスティクスの効率性と有効性を高めるドライバーとしてのブロックチェーン</v>
      </c>
      <c r="D255" s="40" t="str">
        <f t="shared" si="10"/>
        <v xml:space="preserve">
</v>
      </c>
      <c r="E255" s="9" t="s">
        <v>366</v>
      </c>
      <c r="F255" s="9"/>
      <c r="G255" s="9" t="s">
        <v>609</v>
      </c>
      <c r="H255" s="9"/>
      <c r="I255" s="16">
        <v>44421</v>
      </c>
      <c r="J255" s="10" t="s">
        <v>350</v>
      </c>
      <c r="K255" s="9"/>
      <c r="L255" s="10">
        <v>10</v>
      </c>
      <c r="M255" s="9" t="s">
        <v>1766</v>
      </c>
      <c r="N255" s="119" t="s">
        <v>2237</v>
      </c>
      <c r="O255" s="9"/>
      <c r="P255" s="10"/>
      <c r="Q255" s="12"/>
      <c r="R255" s="12"/>
      <c r="S255" s="12"/>
      <c r="T255" s="12"/>
      <c r="U255" s="12"/>
      <c r="V255" s="125" t="s">
        <v>2108</v>
      </c>
      <c r="W255" s="89" t="s">
        <v>2254</v>
      </c>
      <c r="X255" s="87" t="s">
        <v>2097</v>
      </c>
      <c r="Y255" s="86"/>
      <c r="Z255" s="90"/>
      <c r="AA255" s="125" t="s">
        <v>2097</v>
      </c>
      <c r="AB255" s="86"/>
      <c r="AC255" s="86"/>
      <c r="AD255" s="86"/>
      <c r="AE255" s="86"/>
      <c r="AF255" s="91"/>
      <c r="AG255" s="87"/>
      <c r="AH255" s="86"/>
      <c r="AI255" s="86"/>
      <c r="AJ255" s="86"/>
      <c r="AK255" s="86" t="s">
        <v>2097</v>
      </c>
      <c r="AL255" s="92"/>
      <c r="AM255" s="125"/>
      <c r="AN255" s="86"/>
      <c r="AO255" s="86" t="s">
        <v>2097</v>
      </c>
      <c r="AP255" s="86"/>
      <c r="AQ255" s="91"/>
      <c r="AR255" s="87" t="s">
        <v>2097</v>
      </c>
      <c r="AS255" s="86" t="s">
        <v>2097</v>
      </c>
      <c r="AT255" s="86"/>
      <c r="AU255" s="86"/>
      <c r="AV255" s="92"/>
      <c r="AW255" s="125"/>
      <c r="AX255" s="86" t="s">
        <v>2097</v>
      </c>
      <c r="AY255" s="86"/>
      <c r="AZ255" s="86"/>
      <c r="BA255" s="93" t="s">
        <v>2261</v>
      </c>
      <c r="BB255" s="93"/>
      <c r="BC255" s="91"/>
    </row>
    <row r="256" spans="2:55" ht="206.25">
      <c r="B256" s="6">
        <v>252</v>
      </c>
      <c r="C256" s="40" t="str">
        <f t="shared" si="9"/>
        <v>Kommentar des Forschungsbeirats der Plattform Industrie 4.0 zum geplanten Artificial Intelligence Act (AIA) der EU
EUが計画している人工知能法（AIA）に関するPlattform Industrie 4.0 Research Advisory Boardのコメント</v>
      </c>
      <c r="D256" s="40" t="str">
        <f t="shared" si="10"/>
        <v xml:space="preserve">
</v>
      </c>
      <c r="E256" s="9" t="s">
        <v>365</v>
      </c>
      <c r="F256" s="9"/>
      <c r="G256" s="9" t="s">
        <v>608</v>
      </c>
      <c r="H256" s="9"/>
      <c r="I256" s="16">
        <v>44421</v>
      </c>
      <c r="J256" s="10" t="s">
        <v>350</v>
      </c>
      <c r="K256" s="9"/>
      <c r="L256" s="10">
        <v>2</v>
      </c>
      <c r="M256" s="9" t="s">
        <v>1767</v>
      </c>
      <c r="N256" s="119" t="s">
        <v>2238</v>
      </c>
      <c r="O256" s="9"/>
      <c r="P256" s="10"/>
      <c r="Q256" s="10"/>
      <c r="R256" s="10"/>
      <c r="S256" s="10"/>
      <c r="T256" s="10"/>
      <c r="U256" s="10"/>
      <c r="V256" s="125" t="s">
        <v>2098</v>
      </c>
      <c r="W256" s="89"/>
      <c r="X256" s="87" t="s">
        <v>2097</v>
      </c>
      <c r="Y256" s="86"/>
      <c r="Z256" s="90"/>
      <c r="AA256" s="125" t="s">
        <v>2097</v>
      </c>
      <c r="AB256" s="86" t="s">
        <v>2097</v>
      </c>
      <c r="AC256" s="86"/>
      <c r="AD256" s="86"/>
      <c r="AE256" s="86"/>
      <c r="AF256" s="91" t="s">
        <v>2262</v>
      </c>
      <c r="AG256" s="87"/>
      <c r="AH256" s="86"/>
      <c r="AI256" s="86"/>
      <c r="AJ256" s="86"/>
      <c r="AK256" s="86"/>
      <c r="AL256" s="92"/>
      <c r="AM256" s="125"/>
      <c r="AN256" s="86"/>
      <c r="AO256" s="86" t="s">
        <v>2097</v>
      </c>
      <c r="AP256" s="86"/>
      <c r="AQ256" s="91"/>
      <c r="AR256" s="87"/>
      <c r="AS256" s="86" t="s">
        <v>2097</v>
      </c>
      <c r="AT256" s="86"/>
      <c r="AU256" s="86"/>
      <c r="AV256" s="92"/>
      <c r="AW256" s="125"/>
      <c r="AX256" s="86"/>
      <c r="AY256" s="86"/>
      <c r="AZ256" s="86"/>
      <c r="BA256" s="93" t="s">
        <v>2111</v>
      </c>
      <c r="BB256" s="93"/>
      <c r="BC256" s="91"/>
    </row>
    <row r="257" spans="2:55" ht="168.75">
      <c r="B257" s="6">
        <v>253</v>
      </c>
      <c r="C257" s="40" t="str">
        <f t="shared" si="9"/>
        <v>Von der Vision in die Praxis
ビジョンから実践へ</v>
      </c>
      <c r="D257" s="40" t="str">
        <f t="shared" si="10"/>
        <v>Industrie 4.0-Umsetzungsprojekte
インダストリー4.0導入プロジェクト</v>
      </c>
      <c r="E257" s="9" t="s">
        <v>364</v>
      </c>
      <c r="F257" s="9" t="s">
        <v>334</v>
      </c>
      <c r="G257" s="9" t="s">
        <v>607</v>
      </c>
      <c r="H257" s="9" t="s">
        <v>652</v>
      </c>
      <c r="I257" s="16">
        <v>44440</v>
      </c>
      <c r="J257" s="10" t="s">
        <v>350</v>
      </c>
      <c r="K257" s="9"/>
      <c r="L257" s="10">
        <v>24</v>
      </c>
      <c r="M257" s="9" t="s">
        <v>1768</v>
      </c>
      <c r="N257" s="119" t="s">
        <v>2239</v>
      </c>
      <c r="O257" s="9"/>
      <c r="P257" s="10"/>
      <c r="Q257" s="10"/>
      <c r="R257" s="10"/>
      <c r="S257" s="10"/>
      <c r="T257" s="10"/>
      <c r="U257" s="10"/>
      <c r="V257" s="125" t="s">
        <v>2108</v>
      </c>
      <c r="W257" s="89"/>
      <c r="X257" s="87" t="s">
        <v>2097</v>
      </c>
      <c r="Y257" s="86"/>
      <c r="Z257" s="90"/>
      <c r="AA257" s="125"/>
      <c r="AB257" s="86" t="s">
        <v>2097</v>
      </c>
      <c r="AC257" s="86" t="s">
        <v>2097</v>
      </c>
      <c r="AD257" s="86"/>
      <c r="AE257" s="86"/>
      <c r="AF257" s="91"/>
      <c r="AG257" s="87" t="s">
        <v>2097</v>
      </c>
      <c r="AH257" s="86"/>
      <c r="AI257" s="86"/>
      <c r="AJ257" s="86"/>
      <c r="AK257" s="86"/>
      <c r="AL257" s="92"/>
      <c r="AM257" s="125" t="s">
        <v>2097</v>
      </c>
      <c r="AN257" s="86"/>
      <c r="AO257" s="86" t="s">
        <v>2097</v>
      </c>
      <c r="AP257" s="86"/>
      <c r="AQ257" s="91"/>
      <c r="AR257" s="87"/>
      <c r="AS257" s="86" t="s">
        <v>2097</v>
      </c>
      <c r="AT257" s="86"/>
      <c r="AU257" s="86"/>
      <c r="AV257" s="92"/>
      <c r="AW257" s="125"/>
      <c r="AX257" s="86" t="s">
        <v>2097</v>
      </c>
      <c r="AY257" s="86"/>
      <c r="AZ257" s="86"/>
      <c r="BA257" s="93"/>
      <c r="BB257" s="93"/>
      <c r="BC257" s="91"/>
    </row>
    <row r="258" spans="2:55" ht="150">
      <c r="B258" s="6">
        <v>254</v>
      </c>
      <c r="C258" s="40" t="str">
        <f t="shared" si="9"/>
        <v>Taicang’s 14th Five Year Plan for Sino-German SME Cooperation
太倉の中独中小企業協力第14次5カ年計画</v>
      </c>
      <c r="D258" s="40" t="str">
        <f t="shared" si="10"/>
        <v>Policy Update
ポリシーの更新</v>
      </c>
      <c r="E258" s="9" t="s">
        <v>78</v>
      </c>
      <c r="F258" s="9" t="s">
        <v>6</v>
      </c>
      <c r="G258" s="9" t="s">
        <v>606</v>
      </c>
      <c r="H258" s="9" t="s">
        <v>319</v>
      </c>
      <c r="I258" s="16">
        <v>44449</v>
      </c>
      <c r="J258" s="10" t="s">
        <v>350</v>
      </c>
      <c r="K258" s="9"/>
      <c r="L258" s="10">
        <v>2</v>
      </c>
      <c r="M258" s="9" t="s">
        <v>1769</v>
      </c>
      <c r="N258" s="119"/>
      <c r="O258" s="119" t="s">
        <v>1689</v>
      </c>
      <c r="P258" s="10">
        <f>S258-I258</f>
        <v>0</v>
      </c>
      <c r="Q258" s="9" t="s">
        <v>78</v>
      </c>
      <c r="R258" s="9" t="s">
        <v>6</v>
      </c>
      <c r="S258" s="14">
        <v>44449</v>
      </c>
      <c r="T258" s="9"/>
      <c r="U258" s="15" t="s">
        <v>232</v>
      </c>
      <c r="V258" s="125" t="s">
        <v>2108</v>
      </c>
      <c r="W258" s="89"/>
      <c r="X258" s="87"/>
      <c r="Y258" s="86"/>
      <c r="Z258" s="90"/>
      <c r="AA258" s="125" t="s">
        <v>2097</v>
      </c>
      <c r="AB258" s="86"/>
      <c r="AC258" s="86" t="s">
        <v>2097</v>
      </c>
      <c r="AD258" s="86"/>
      <c r="AE258" s="86"/>
      <c r="AF258" s="91" t="s">
        <v>2246</v>
      </c>
      <c r="AG258" s="87" t="s">
        <v>2097</v>
      </c>
      <c r="AH258" s="86"/>
      <c r="AI258" s="86"/>
      <c r="AJ258" s="86"/>
      <c r="AK258" s="86"/>
      <c r="AL258" s="92"/>
      <c r="AM258" s="125" t="s">
        <v>2097</v>
      </c>
      <c r="AN258" s="86"/>
      <c r="AO258" s="86" t="s">
        <v>2097</v>
      </c>
      <c r="AP258" s="86"/>
      <c r="AQ258" s="91"/>
      <c r="AR258" s="87"/>
      <c r="AS258" s="86"/>
      <c r="AT258" s="86"/>
      <c r="AU258" s="86"/>
      <c r="AV258" s="92"/>
      <c r="AW258" s="125"/>
      <c r="AX258" s="86"/>
      <c r="AY258" s="86"/>
      <c r="AZ258" s="86"/>
      <c r="BA258" s="93"/>
      <c r="BB258" s="93"/>
      <c r="BC258" s="91"/>
    </row>
    <row r="259" spans="2:55" ht="206.25">
      <c r="B259" s="6">
        <v>255</v>
      </c>
      <c r="C259" s="40" t="str">
        <f t="shared" si="9"/>
        <v>Chinas Regionen – Auf dem Sprung zu Industrie 4.0
中国の地域 - インダストリー4.0への飛躍に向けて</v>
      </c>
      <c r="D259" s="40" t="str">
        <f t="shared" si="10"/>
        <v xml:space="preserve">
</v>
      </c>
      <c r="E259" s="9" t="s">
        <v>363</v>
      </c>
      <c r="F259" s="9"/>
      <c r="G259" s="9" t="s">
        <v>605</v>
      </c>
      <c r="H259" s="9"/>
      <c r="I259" s="16">
        <v>44450</v>
      </c>
      <c r="J259" s="10" t="s">
        <v>350</v>
      </c>
      <c r="K259" s="9"/>
      <c r="L259" s="10">
        <v>27</v>
      </c>
      <c r="M259" s="9" t="s">
        <v>2240</v>
      </c>
      <c r="N259" s="119" t="s">
        <v>2241</v>
      </c>
      <c r="O259" s="9"/>
      <c r="P259" s="10"/>
      <c r="Q259" s="8"/>
      <c r="R259" s="8"/>
      <c r="S259" s="8"/>
      <c r="T259" s="8"/>
      <c r="U259" s="8"/>
      <c r="V259" s="125" t="s">
        <v>2100</v>
      </c>
      <c r="W259" s="89" t="s">
        <v>2263</v>
      </c>
      <c r="X259" s="87" t="s">
        <v>2097</v>
      </c>
      <c r="Y259" s="86"/>
      <c r="Z259" s="90"/>
      <c r="AA259" s="125"/>
      <c r="AB259" s="86"/>
      <c r="AC259" s="86"/>
      <c r="AD259" s="86"/>
      <c r="AE259" s="86"/>
      <c r="AF259" s="91"/>
      <c r="AG259" s="87"/>
      <c r="AH259" s="86"/>
      <c r="AI259" s="86"/>
      <c r="AJ259" s="86"/>
      <c r="AK259" s="86"/>
      <c r="AL259" s="92"/>
      <c r="AM259" s="125"/>
      <c r="AN259" s="86"/>
      <c r="AO259" s="86"/>
      <c r="AP259" s="86"/>
      <c r="AQ259" s="91"/>
      <c r="AR259" s="87"/>
      <c r="AS259" s="86"/>
      <c r="AT259" s="86"/>
      <c r="AU259" s="86"/>
      <c r="AV259" s="92"/>
      <c r="AW259" s="125"/>
      <c r="AX259" s="86"/>
      <c r="AY259" s="86"/>
      <c r="AZ259" s="86"/>
      <c r="BA259" s="93"/>
      <c r="BB259" s="93"/>
      <c r="BC259" s="91"/>
    </row>
    <row r="260" spans="2:55" ht="225">
      <c r="B260" s="6">
        <v>256</v>
      </c>
      <c r="C260" s="40" t="str">
        <f t="shared" si="9"/>
        <v>Künstliche Intelligenz zur Umsetzung von Industrie 4.0 im Mittelstand
中小企業におけるインダストリー4.0の実現に向けた人工知能の活用について</v>
      </c>
      <c r="D260" s="40" t="str">
        <f t="shared" si="10"/>
        <v>Expertise des Forschungsbeirats der Plattform Industrie 4.0
インダストリー4.0プラットフォーム研究アドバイザリーボードの専門性</v>
      </c>
      <c r="E260" s="9" t="s">
        <v>362</v>
      </c>
      <c r="F260" s="9" t="s">
        <v>326</v>
      </c>
      <c r="G260" s="9" t="s">
        <v>604</v>
      </c>
      <c r="H260" s="9" t="s">
        <v>643</v>
      </c>
      <c r="I260" s="16">
        <v>44452</v>
      </c>
      <c r="J260" s="10" t="s">
        <v>350</v>
      </c>
      <c r="K260" s="9"/>
      <c r="L260" s="10">
        <v>69</v>
      </c>
      <c r="M260" s="9" t="s">
        <v>1770</v>
      </c>
      <c r="N260" s="119" t="s">
        <v>2242</v>
      </c>
      <c r="O260" s="9"/>
      <c r="P260" s="10"/>
      <c r="Q260" s="8"/>
      <c r="R260" s="8"/>
      <c r="S260" s="8"/>
      <c r="T260" s="8"/>
      <c r="U260" s="8"/>
      <c r="V260" s="125" t="s">
        <v>2100</v>
      </c>
      <c r="W260" s="89" t="s">
        <v>2264</v>
      </c>
      <c r="X260" s="87" t="s">
        <v>2097</v>
      </c>
      <c r="Y260" s="86"/>
      <c r="Z260" s="90"/>
      <c r="AA260" s="125" t="s">
        <v>2097</v>
      </c>
      <c r="AB260" s="86" t="s">
        <v>2097</v>
      </c>
      <c r="AC260" s="86" t="s">
        <v>2097</v>
      </c>
      <c r="AD260" s="86"/>
      <c r="AE260" s="86"/>
      <c r="AF260" s="91"/>
      <c r="AG260" s="87" t="s">
        <v>2097</v>
      </c>
      <c r="AH260" s="86"/>
      <c r="AI260" s="86"/>
      <c r="AJ260" s="86"/>
      <c r="AK260" s="86"/>
      <c r="AL260" s="92"/>
      <c r="AM260" s="125" t="s">
        <v>2097</v>
      </c>
      <c r="AN260" s="86" t="s">
        <v>2097</v>
      </c>
      <c r="AO260" s="86" t="s">
        <v>2097</v>
      </c>
      <c r="AP260" s="86"/>
      <c r="AQ260" s="91"/>
      <c r="AR260" s="87"/>
      <c r="AS260" s="86" t="s">
        <v>2097</v>
      </c>
      <c r="AT260" s="86" t="s">
        <v>2097</v>
      </c>
      <c r="AU260" s="86"/>
      <c r="AV260" s="92"/>
      <c r="AW260" s="125"/>
      <c r="AX260" s="86"/>
      <c r="AY260" s="86" t="s">
        <v>2097</v>
      </c>
      <c r="AZ260" s="86"/>
      <c r="BA260" s="93" t="s">
        <v>2111</v>
      </c>
      <c r="BB260" s="93"/>
      <c r="BC260" s="91"/>
    </row>
    <row r="261" spans="2:55" ht="225" customHeight="1">
      <c r="B261" s="6">
        <v>257</v>
      </c>
      <c r="C261" s="40" t="str">
        <f t="shared" ref="C261:C294" si="13">E261&amp;CHAR(10)&amp;G261</f>
        <v>Industrie 4.0 und Nachhaltigkeit – Zehn Thesen, wie digitale Geschäftsmodelle Nachhaltigkeit in der Industrie 4.0 fördern
インダストリー4.0と持続可能性 - デジタル・ビジネス・モデルがインダストリー4.0の持続可能性を促進するための10個のテーゼ</v>
      </c>
      <c r="D261" s="40" t="str">
        <f t="shared" ref="D261:D294" si="14">F261&amp;CHAR(10)&amp;H261</f>
        <v>Thesenpapier der Arbeitsgruppe „Digitale Geschäftsmodelle“
デジタル・ビジネス・モデル」ワーキンググループの論文</v>
      </c>
      <c r="E261" s="9" t="s">
        <v>361</v>
      </c>
      <c r="F261" s="9" t="s">
        <v>333</v>
      </c>
      <c r="G261" s="9" t="s">
        <v>603</v>
      </c>
      <c r="H261" s="9" t="s">
        <v>651</v>
      </c>
      <c r="I261" s="16">
        <v>44454</v>
      </c>
      <c r="J261" s="10" t="s">
        <v>350</v>
      </c>
      <c r="K261" s="9" t="s">
        <v>1000</v>
      </c>
      <c r="L261" s="10">
        <v>11</v>
      </c>
      <c r="M261" s="9" t="s">
        <v>2243</v>
      </c>
      <c r="N261" s="119" t="s">
        <v>1399</v>
      </c>
      <c r="O261" s="119" t="s">
        <v>1400</v>
      </c>
      <c r="P261" s="10"/>
      <c r="Q261" s="9" t="s">
        <v>1401</v>
      </c>
      <c r="R261" s="9" t="s">
        <v>1402</v>
      </c>
      <c r="S261" s="14">
        <v>44629</v>
      </c>
      <c r="T261" s="8">
        <v>11</v>
      </c>
      <c r="U261" s="8" t="s">
        <v>1403</v>
      </c>
      <c r="V261" s="125"/>
      <c r="W261" s="89" t="s">
        <v>2265</v>
      </c>
      <c r="X261" s="87"/>
      <c r="Y261" s="86"/>
      <c r="Z261" s="90"/>
      <c r="AA261" s="125"/>
      <c r="AB261" s="86"/>
      <c r="AC261" s="86"/>
      <c r="AD261" s="86"/>
      <c r="AE261" s="86"/>
      <c r="AF261" s="91" t="s">
        <v>2266</v>
      </c>
      <c r="AG261" s="87" t="s">
        <v>2097</v>
      </c>
      <c r="AH261" s="86"/>
      <c r="AI261" s="86"/>
      <c r="AJ261" s="86"/>
      <c r="AK261" s="86"/>
      <c r="AL261" s="92"/>
      <c r="AM261" s="125"/>
      <c r="AN261" s="86" t="s">
        <v>2097</v>
      </c>
      <c r="AO261" s="86" t="s">
        <v>2097</v>
      </c>
      <c r="AP261" s="86"/>
      <c r="AQ261" s="91"/>
      <c r="AR261" s="87"/>
      <c r="AS261" s="86"/>
      <c r="AT261" s="86"/>
      <c r="AU261" s="86"/>
      <c r="AV261" s="92" t="s">
        <v>2250</v>
      </c>
      <c r="AW261" s="125"/>
      <c r="AX261" s="86"/>
      <c r="AY261" s="86"/>
      <c r="AZ261" s="86"/>
      <c r="BA261" s="93"/>
      <c r="BB261" s="93"/>
      <c r="BC261" s="91"/>
    </row>
    <row r="262" spans="2:55" ht="243.75">
      <c r="B262" s="6">
        <v>258</v>
      </c>
      <c r="C262" s="40" t="str">
        <f t="shared" si="13"/>
        <v>Das neue Normal? Die Arbeitswelt nach der Corona-Pandemie
ニューノーマル？コロナ大流行後の仕事の世界</v>
      </c>
      <c r="D262" s="40" t="str">
        <f t="shared" si="14"/>
        <v xml:space="preserve">
</v>
      </c>
      <c r="E262" s="9" t="s">
        <v>360</v>
      </c>
      <c r="F262" s="9"/>
      <c r="G262" s="9" t="s">
        <v>602</v>
      </c>
      <c r="H262" s="9"/>
      <c r="I262" s="16">
        <v>44473</v>
      </c>
      <c r="J262" s="10" t="s">
        <v>350</v>
      </c>
      <c r="K262" s="9"/>
      <c r="L262" s="10">
        <v>10</v>
      </c>
      <c r="M262" s="9" t="s">
        <v>981</v>
      </c>
      <c r="N262" s="119" t="s">
        <v>980</v>
      </c>
      <c r="O262" s="9"/>
      <c r="P262" s="10">
        <f>S262-I262</f>
        <v>1</v>
      </c>
      <c r="Q262" s="9" t="s">
        <v>77</v>
      </c>
      <c r="R262" s="9" t="s">
        <v>5</v>
      </c>
      <c r="S262" s="14">
        <v>44474</v>
      </c>
      <c r="T262" s="9"/>
      <c r="U262" s="15" t="s">
        <v>231</v>
      </c>
      <c r="V262" s="125" t="s">
        <v>2098</v>
      </c>
      <c r="W262" s="89"/>
      <c r="X262" s="87"/>
      <c r="Y262" s="86"/>
      <c r="Z262" s="90"/>
      <c r="AA262" s="125"/>
      <c r="AB262" s="86"/>
      <c r="AC262" s="86"/>
      <c r="AD262" s="86"/>
      <c r="AE262" s="86"/>
      <c r="AF262" s="91" t="s">
        <v>2267</v>
      </c>
      <c r="AG262" s="87" t="s">
        <v>2097</v>
      </c>
      <c r="AH262" s="86"/>
      <c r="AI262" s="86"/>
      <c r="AJ262" s="86"/>
      <c r="AK262" s="86"/>
      <c r="AL262" s="92"/>
      <c r="AM262" s="125" t="s">
        <v>2097</v>
      </c>
      <c r="AN262" s="86"/>
      <c r="AO262" s="86" t="s">
        <v>2097</v>
      </c>
      <c r="AP262" s="86"/>
      <c r="AQ262" s="91"/>
      <c r="AR262" s="87"/>
      <c r="AS262" s="86"/>
      <c r="AT262" s="86"/>
      <c r="AU262" s="86"/>
      <c r="AV262" s="92" t="s">
        <v>2268</v>
      </c>
      <c r="AW262" s="125"/>
      <c r="AX262" s="86"/>
      <c r="AY262" s="86"/>
      <c r="AZ262" s="86"/>
      <c r="BA262" s="93"/>
      <c r="BB262" s="93"/>
      <c r="BC262" s="91"/>
    </row>
    <row r="263" spans="2:55" ht="168.75">
      <c r="B263" s="6">
        <v>259</v>
      </c>
      <c r="C263" s="40" t="str">
        <f t="shared" si="13"/>
        <v>5-Punkte-Plan für die nächste Legislatur
次期立法府のための5つの計画</v>
      </c>
      <c r="D263" s="40" t="str">
        <f t="shared" si="14"/>
        <v>Datenräume &amp; nachhaltige Technologie „Made in Germany“ für Deutschlands globale Spitzenposition bei Industrie 4.0
データスペースとサステイナブル・テクノロジー "Made in Germany "で、Industrie 4.0におけるドイツのグローバルなリーダーシップをアピール</v>
      </c>
      <c r="E263" s="9" t="s">
        <v>359</v>
      </c>
      <c r="F263" s="9" t="s">
        <v>332</v>
      </c>
      <c r="G263" s="9" t="s">
        <v>601</v>
      </c>
      <c r="H263" s="9" t="s">
        <v>650</v>
      </c>
      <c r="I263" s="16">
        <v>44474</v>
      </c>
      <c r="J263" s="10" t="s">
        <v>350</v>
      </c>
      <c r="K263" s="9"/>
      <c r="L263" s="10">
        <v>5</v>
      </c>
      <c r="M263" s="9" t="s">
        <v>978</v>
      </c>
      <c r="N263" s="119" t="s">
        <v>979</v>
      </c>
      <c r="O263" s="9"/>
      <c r="P263" s="10">
        <f>S263-I263</f>
        <v>28</v>
      </c>
      <c r="Q263" s="9" t="s">
        <v>75</v>
      </c>
      <c r="R263" s="9" t="s">
        <v>4</v>
      </c>
      <c r="S263" s="14">
        <v>44502</v>
      </c>
      <c r="T263" s="9"/>
      <c r="U263" s="15" t="s">
        <v>229</v>
      </c>
      <c r="V263" s="125" t="s">
        <v>2108</v>
      </c>
      <c r="W263" s="89"/>
      <c r="X263" s="87" t="s">
        <v>2097</v>
      </c>
      <c r="Y263" s="86"/>
      <c r="Z263" s="90"/>
      <c r="AA263" s="125" t="s">
        <v>2097</v>
      </c>
      <c r="AB263" s="86"/>
      <c r="AC263" s="86"/>
      <c r="AD263" s="86"/>
      <c r="AE263" s="86"/>
      <c r="AF263" s="91" t="s">
        <v>2269</v>
      </c>
      <c r="AG263" s="87"/>
      <c r="AH263" s="86"/>
      <c r="AI263" s="86"/>
      <c r="AJ263" s="86"/>
      <c r="AK263" s="86"/>
      <c r="AL263" s="92"/>
      <c r="AM263" s="125"/>
      <c r="AN263" s="86"/>
      <c r="AO263" s="86" t="s">
        <v>2097</v>
      </c>
      <c r="AP263" s="86" t="s">
        <v>2097</v>
      </c>
      <c r="AQ263" s="91"/>
      <c r="AR263" s="87"/>
      <c r="AS263" s="86"/>
      <c r="AT263" s="86"/>
      <c r="AU263" s="86"/>
      <c r="AV263" s="92" t="s">
        <v>2270</v>
      </c>
      <c r="AW263" s="125"/>
      <c r="AX263" s="86"/>
      <c r="AY263" s="86"/>
      <c r="AZ263" s="86"/>
      <c r="BA263" s="93"/>
      <c r="BB263" s="93"/>
      <c r="BC263" s="91"/>
    </row>
    <row r="264" spans="2:55" ht="168.75">
      <c r="B264" s="6">
        <v>260</v>
      </c>
      <c r="C264" s="40" t="str">
        <f t="shared" si="13"/>
        <v>Vertragsleitfaden für Industrie 4.0 Plattformen
（翻訳完了）
インダストリー4.0プラットフォーム向け契約ガイド</v>
      </c>
      <c r="D264" s="40" t="str">
        <f t="shared" si="14"/>
        <v xml:space="preserve">
</v>
      </c>
      <c r="E264" s="9" t="s">
        <v>995</v>
      </c>
      <c r="F264" s="9"/>
      <c r="G264" s="9" t="s">
        <v>600</v>
      </c>
      <c r="H264" s="9"/>
      <c r="I264" s="16">
        <v>44477</v>
      </c>
      <c r="J264" s="10" t="s">
        <v>350</v>
      </c>
      <c r="K264" s="9"/>
      <c r="L264" s="10">
        <v>44</v>
      </c>
      <c r="M264" s="9" t="s">
        <v>976</v>
      </c>
      <c r="N264" s="119" t="s">
        <v>977</v>
      </c>
      <c r="O264" s="9"/>
      <c r="P264" s="10"/>
      <c r="Q264" s="13" t="s">
        <v>990</v>
      </c>
      <c r="R264" s="13"/>
      <c r="S264" s="13"/>
      <c r="T264" s="13"/>
      <c r="U264" s="13"/>
      <c r="V264" s="125"/>
      <c r="W264" s="89" t="s">
        <v>2265</v>
      </c>
      <c r="X264" s="87"/>
      <c r="Y264" s="86"/>
      <c r="Z264" s="90"/>
      <c r="AA264" s="125"/>
      <c r="AB264" s="86"/>
      <c r="AC264" s="86"/>
      <c r="AD264" s="86"/>
      <c r="AE264" s="86" t="s">
        <v>2097</v>
      </c>
      <c r="AF264" s="91"/>
      <c r="AG264" s="87"/>
      <c r="AH264" s="86"/>
      <c r="AI264" s="86"/>
      <c r="AJ264" s="86"/>
      <c r="AK264" s="86" t="s">
        <v>2097</v>
      </c>
      <c r="AL264" s="92"/>
      <c r="AM264" s="125"/>
      <c r="AN264" s="86"/>
      <c r="AO264" s="86"/>
      <c r="AP264" s="86"/>
      <c r="AQ264" s="91"/>
      <c r="AR264" s="87"/>
      <c r="AS264" s="86"/>
      <c r="AT264" s="86"/>
      <c r="AU264" s="86"/>
      <c r="AV264" s="92"/>
      <c r="AW264" s="125"/>
      <c r="AX264" s="86"/>
      <c r="AY264" s="86"/>
      <c r="AZ264" s="86"/>
      <c r="BA264" s="93"/>
      <c r="BB264" s="93"/>
      <c r="BC264" s="91"/>
    </row>
    <row r="265" spans="2:55" ht="187.5">
      <c r="B265" s="6">
        <v>261</v>
      </c>
      <c r="C265" s="40" t="str">
        <f t="shared" si="13"/>
        <v>Policy Synopsis: Green Manufacturing in China
政策概要：中国におけるグリーン・マニュファクチャリング</v>
      </c>
      <c r="D265" s="40" t="str">
        <f t="shared" si="14"/>
        <v xml:space="preserve">
</v>
      </c>
      <c r="E265" s="9" t="s">
        <v>76</v>
      </c>
      <c r="F265" s="9"/>
      <c r="G265" s="9" t="s">
        <v>599</v>
      </c>
      <c r="H265" s="9"/>
      <c r="I265" s="16">
        <v>44484</v>
      </c>
      <c r="J265" s="10" t="s">
        <v>350</v>
      </c>
      <c r="K265" s="9"/>
      <c r="L265" s="10">
        <v>4</v>
      </c>
      <c r="M265" s="9" t="s">
        <v>974</v>
      </c>
      <c r="N265" s="119"/>
      <c r="O265" s="119" t="s">
        <v>975</v>
      </c>
      <c r="P265" s="10">
        <f>S265-I265</f>
        <v>0</v>
      </c>
      <c r="Q265" s="9" t="s">
        <v>76</v>
      </c>
      <c r="R265" s="9"/>
      <c r="S265" s="14">
        <v>44484</v>
      </c>
      <c r="T265" s="9"/>
      <c r="U265" s="15" t="s">
        <v>230</v>
      </c>
      <c r="V265" s="125" t="s">
        <v>2245</v>
      </c>
      <c r="W265" s="89"/>
      <c r="X265" s="87"/>
      <c r="Y265" s="86"/>
      <c r="Z265" s="90"/>
      <c r="AA265" s="125" t="s">
        <v>2097</v>
      </c>
      <c r="AB265" s="86"/>
      <c r="AC265" s="86"/>
      <c r="AD265" s="86"/>
      <c r="AE265" s="86"/>
      <c r="AF265" s="91" t="s">
        <v>2246</v>
      </c>
      <c r="AG265" s="87"/>
      <c r="AH265" s="86"/>
      <c r="AI265" s="86"/>
      <c r="AJ265" s="86"/>
      <c r="AK265" s="86"/>
      <c r="AL265" s="92" t="s">
        <v>2251</v>
      </c>
      <c r="AM265" s="125" t="s">
        <v>1284</v>
      </c>
      <c r="AN265" s="86"/>
      <c r="AO265" s="86"/>
      <c r="AP265" s="86" t="s">
        <v>1284</v>
      </c>
      <c r="AQ265" s="91"/>
      <c r="AR265" s="87"/>
      <c r="AS265" s="86"/>
      <c r="AT265" s="86"/>
      <c r="AU265" s="86"/>
      <c r="AV265" s="92"/>
      <c r="AW265" s="125"/>
      <c r="AX265" s="86"/>
      <c r="AY265" s="86"/>
      <c r="AZ265" s="86"/>
      <c r="BA265" s="93"/>
      <c r="BB265" s="93"/>
      <c r="BC265" s="91"/>
    </row>
    <row r="266" spans="2:55" ht="168.75">
      <c r="B266" s="6">
        <v>262</v>
      </c>
      <c r="C266" s="40" t="str">
        <f t="shared" si="13"/>
        <v>Industrial Security und die Entwicklung von KI-Anwendungen in der Edge
産業セキュリティとエッジにおけるAIアプリケーションの開発</v>
      </c>
      <c r="D266" s="40" t="str">
        <f t="shared" si="14"/>
        <v>Ergebnispapier – barrierefrei
リザルトペーパー - アクセス可能</v>
      </c>
      <c r="E266" s="9" t="s">
        <v>358</v>
      </c>
      <c r="F266" s="9" t="s">
        <v>331</v>
      </c>
      <c r="G266" s="9" t="s">
        <v>598</v>
      </c>
      <c r="H266" s="9" t="s">
        <v>649</v>
      </c>
      <c r="I266" s="16">
        <v>44512</v>
      </c>
      <c r="J266" s="10" t="s">
        <v>350</v>
      </c>
      <c r="K266" s="9"/>
      <c r="L266" s="10">
        <v>32</v>
      </c>
      <c r="M266" s="9" t="s">
        <v>973</v>
      </c>
      <c r="N266" s="119" t="s">
        <v>972</v>
      </c>
      <c r="O266" s="9"/>
      <c r="P266" s="10"/>
      <c r="Q266" s="13" t="s">
        <v>990</v>
      </c>
      <c r="R266" s="13"/>
      <c r="S266" s="13"/>
      <c r="T266" s="13"/>
      <c r="U266" s="13"/>
      <c r="V266" s="125" t="s">
        <v>2271</v>
      </c>
      <c r="W266" s="89"/>
      <c r="X266" s="87" t="s">
        <v>2097</v>
      </c>
      <c r="Y266" s="86"/>
      <c r="Z266" s="90"/>
      <c r="AA266" s="125" t="s">
        <v>2097</v>
      </c>
      <c r="AB266" s="86" t="s">
        <v>2097</v>
      </c>
      <c r="AC266" s="86" t="s">
        <v>2097</v>
      </c>
      <c r="AD266" s="86"/>
      <c r="AE266" s="86"/>
      <c r="AF266" s="91"/>
      <c r="AG266" s="87" t="s">
        <v>2097</v>
      </c>
      <c r="AH266" s="86"/>
      <c r="AI266" s="86"/>
      <c r="AJ266" s="86"/>
      <c r="AK266" s="86"/>
      <c r="AL266" s="92"/>
      <c r="AM266" s="125" t="s">
        <v>1284</v>
      </c>
      <c r="AN266" s="86" t="s">
        <v>2097</v>
      </c>
      <c r="AO266" s="86"/>
      <c r="AP266" s="86"/>
      <c r="AQ266" s="91"/>
      <c r="AR266" s="87"/>
      <c r="AS266" s="86" t="s">
        <v>2097</v>
      </c>
      <c r="AT266" s="86"/>
      <c r="AU266" s="86" t="s">
        <v>2097</v>
      </c>
      <c r="AV266" s="92"/>
      <c r="AW266" s="125"/>
      <c r="AX266" s="86"/>
      <c r="AY266" s="86"/>
      <c r="AZ266" s="86"/>
      <c r="BA266" s="93" t="s">
        <v>2111</v>
      </c>
      <c r="BB266" s="93" t="s">
        <v>2272</v>
      </c>
      <c r="BC266" s="91"/>
    </row>
    <row r="267" spans="2:55" ht="187.5">
      <c r="B267" s="6">
        <v>263</v>
      </c>
      <c r="C267" s="40" t="str">
        <f t="shared" si="13"/>
        <v>Policy Update on Measures on Security Assessment of Cross-Border Data Transfer
国境を越えたデータ転送の安全性評価に関する措置のポリシー更新について</v>
      </c>
      <c r="D267" s="40" t="str">
        <f t="shared" si="14"/>
        <v xml:space="preserve">
</v>
      </c>
      <c r="E267" s="9" t="s">
        <v>73</v>
      </c>
      <c r="F267" s="9"/>
      <c r="G267" s="9" t="s">
        <v>597</v>
      </c>
      <c r="H267" s="9"/>
      <c r="I267" s="16">
        <v>44515</v>
      </c>
      <c r="J267" s="10" t="s">
        <v>350</v>
      </c>
      <c r="K267" s="9"/>
      <c r="L267" s="10">
        <v>3</v>
      </c>
      <c r="M267" s="9" t="s">
        <v>970</v>
      </c>
      <c r="N267" s="119"/>
      <c r="O267" s="119" t="s">
        <v>971</v>
      </c>
      <c r="P267" s="10">
        <f>S267-I267</f>
        <v>0</v>
      </c>
      <c r="Q267" s="9" t="s">
        <v>73</v>
      </c>
      <c r="R267" s="9"/>
      <c r="S267" s="14">
        <v>44515</v>
      </c>
      <c r="T267" s="9"/>
      <c r="U267" s="15" t="s">
        <v>228</v>
      </c>
      <c r="V267" s="125" t="s">
        <v>2245</v>
      </c>
      <c r="W267" s="89"/>
      <c r="X267" s="87"/>
      <c r="Y267" s="86"/>
      <c r="Z267" s="90"/>
      <c r="AA267" s="125" t="s">
        <v>2097</v>
      </c>
      <c r="AB267" s="86"/>
      <c r="AC267" s="86"/>
      <c r="AD267" s="86"/>
      <c r="AE267" s="86"/>
      <c r="AF267" s="91" t="s">
        <v>2246</v>
      </c>
      <c r="AG267" s="87"/>
      <c r="AH267" s="86"/>
      <c r="AI267" s="86"/>
      <c r="AJ267" s="86"/>
      <c r="AK267" s="86"/>
      <c r="AL267" s="92" t="s">
        <v>2251</v>
      </c>
      <c r="AM267" s="125" t="s">
        <v>1284</v>
      </c>
      <c r="AN267" s="86"/>
      <c r="AO267" s="86"/>
      <c r="AP267" s="86" t="s">
        <v>1284</v>
      </c>
      <c r="AQ267" s="91"/>
      <c r="AR267" s="87"/>
      <c r="AS267" s="86" t="s">
        <v>2097</v>
      </c>
      <c r="AT267" s="86"/>
      <c r="AU267" s="86"/>
      <c r="AV267" s="92"/>
      <c r="AW267" s="125"/>
      <c r="AX267" s="86" t="s">
        <v>2097</v>
      </c>
      <c r="AY267" s="86"/>
      <c r="AZ267" s="86"/>
      <c r="BA267" s="93"/>
      <c r="BB267" s="93"/>
      <c r="BC267" s="91"/>
    </row>
    <row r="268" spans="2:55" ht="187.5">
      <c r="B268" s="6">
        <v>264</v>
      </c>
      <c r="C268" s="40" t="str">
        <f t="shared" si="13"/>
        <v>Industrie 4.0 – Forschung für die Gestaltung der Zukunft
インダストリー4.0 - 未来を切り開く研究</v>
      </c>
      <c r="D268" s="40" t="str">
        <f t="shared" si="14"/>
        <v>Impulsbericht des Forschungsbeirats der Plattform Industrie 4.0
インダストリー4.0プラットフォーム研究アドバイザリーボードのインパルスレポート</v>
      </c>
      <c r="E268" s="22" t="s">
        <v>357</v>
      </c>
      <c r="F268" s="22" t="s">
        <v>330</v>
      </c>
      <c r="G268" s="9" t="s">
        <v>596</v>
      </c>
      <c r="H268" s="9" t="s">
        <v>648</v>
      </c>
      <c r="I268" s="16">
        <v>44516</v>
      </c>
      <c r="J268" s="10" t="s">
        <v>350</v>
      </c>
      <c r="K268" s="9"/>
      <c r="L268" s="10">
        <v>20</v>
      </c>
      <c r="M268" s="9" t="s">
        <v>969</v>
      </c>
      <c r="N268" s="119" t="s">
        <v>968</v>
      </c>
      <c r="O268" s="9"/>
      <c r="P268" s="10"/>
      <c r="Q268" s="13" t="s">
        <v>990</v>
      </c>
      <c r="R268" s="13"/>
      <c r="S268" s="13"/>
      <c r="T268" s="13"/>
      <c r="U268" s="13"/>
      <c r="V268" s="125" t="s">
        <v>2245</v>
      </c>
      <c r="W268" s="89"/>
      <c r="X268" s="87" t="s">
        <v>1284</v>
      </c>
      <c r="Y268" s="86"/>
      <c r="Z268" s="90"/>
      <c r="AA268" s="125" t="s">
        <v>1284</v>
      </c>
      <c r="AB268" s="86"/>
      <c r="AC268" s="86"/>
      <c r="AD268" s="86"/>
      <c r="AE268" s="86"/>
      <c r="AF268" s="91"/>
      <c r="AG268" s="87"/>
      <c r="AH268" s="86"/>
      <c r="AI268" s="86" t="s">
        <v>1284</v>
      </c>
      <c r="AJ268" s="86"/>
      <c r="AK268" s="86"/>
      <c r="AL268" s="92"/>
      <c r="AM268" s="125"/>
      <c r="AN268" s="86" t="s">
        <v>1284</v>
      </c>
      <c r="AO268" s="86"/>
      <c r="AP268" s="86"/>
      <c r="AQ268" s="91"/>
      <c r="AR268" s="87"/>
      <c r="AS268" s="86"/>
      <c r="AT268" s="86"/>
      <c r="AU268" s="86" t="s">
        <v>1284</v>
      </c>
      <c r="AV268" s="92"/>
      <c r="AW268" s="125"/>
      <c r="AX268" s="86"/>
      <c r="AY268" s="86"/>
      <c r="AZ268" s="86"/>
      <c r="BA268" s="93" t="s">
        <v>2318</v>
      </c>
      <c r="BB268" s="93"/>
      <c r="BC268" s="91"/>
    </row>
    <row r="269" spans="2:55" ht="206.25">
      <c r="B269" s="6">
        <v>265</v>
      </c>
      <c r="C269" s="40" t="str">
        <f t="shared" si="13"/>
        <v>Details of the Asset Administration Shell - Part 2
(Version 1.0RC02)
資産管理シェルの詳細 - Part 2</v>
      </c>
      <c r="D269" s="40" t="str">
        <f t="shared" si="14"/>
        <v>Interoperability at Runtime – Exchanging Information via Application Programming Interfaces (Version 1.0RC02)
ランタイムにおける相互運用性 - アプリケーションプログラミングインタフェースを介した情報交換（バージョン1.0RC02）</v>
      </c>
      <c r="E269" s="22" t="s">
        <v>1014</v>
      </c>
      <c r="F269" s="22" t="s">
        <v>1013</v>
      </c>
      <c r="G269" s="9" t="s">
        <v>595</v>
      </c>
      <c r="H269" s="9" t="s">
        <v>647</v>
      </c>
      <c r="I269" s="16">
        <v>44523</v>
      </c>
      <c r="J269" s="10" t="s">
        <v>350</v>
      </c>
      <c r="K269" s="9"/>
      <c r="L269" s="10">
        <v>165</v>
      </c>
      <c r="M269" s="9" t="s">
        <v>966</v>
      </c>
      <c r="N269" s="119" t="s">
        <v>967</v>
      </c>
      <c r="O269" s="119" t="s">
        <v>967</v>
      </c>
      <c r="P269" s="10">
        <f>S269-I269</f>
        <v>0</v>
      </c>
      <c r="Q269" s="9" t="s">
        <v>71</v>
      </c>
      <c r="R269" s="9" t="s">
        <v>1</v>
      </c>
      <c r="S269" s="14">
        <v>44523</v>
      </c>
      <c r="T269" s="9"/>
      <c r="U269" s="15" t="s">
        <v>226</v>
      </c>
      <c r="V269" s="125" t="s">
        <v>2271</v>
      </c>
      <c r="W269" s="89"/>
      <c r="X269" s="87"/>
      <c r="Y269" s="86" t="s">
        <v>1284</v>
      </c>
      <c r="Z269" s="90"/>
      <c r="AA269" s="125"/>
      <c r="AB269" s="86" t="s">
        <v>1284</v>
      </c>
      <c r="AC269" s="86"/>
      <c r="AD269" s="86"/>
      <c r="AE269" s="86"/>
      <c r="AF269" s="91"/>
      <c r="AG269" s="87"/>
      <c r="AH269" s="86"/>
      <c r="AI269" s="86"/>
      <c r="AJ269" s="86" t="s">
        <v>1284</v>
      </c>
      <c r="AK269" s="86"/>
      <c r="AL269" s="92"/>
      <c r="AM269" s="125"/>
      <c r="AN269" s="86" t="s">
        <v>1284</v>
      </c>
      <c r="AO269" s="86"/>
      <c r="AP269" s="86"/>
      <c r="AQ269" s="91"/>
      <c r="AR269" s="87" t="s">
        <v>1284</v>
      </c>
      <c r="AS269" s="86"/>
      <c r="AT269" s="86"/>
      <c r="AU269" s="86"/>
      <c r="AV269" s="92"/>
      <c r="AW269" s="125" t="s">
        <v>1284</v>
      </c>
      <c r="AX269" s="86"/>
      <c r="AY269" s="86"/>
      <c r="AZ269" s="86"/>
      <c r="BA269" s="93"/>
      <c r="BB269" s="93"/>
      <c r="BC269" s="91"/>
    </row>
    <row r="270" spans="2:55" ht="225">
      <c r="B270" s="6">
        <v>266</v>
      </c>
      <c r="C270" s="40" t="str">
        <f t="shared" si="13"/>
        <v>Asset Administration Shell Frequently Asked Questions
アセットマネジメント・シェルに関するよくある質問</v>
      </c>
      <c r="D270" s="40" t="str">
        <f t="shared" si="14"/>
        <v>Where are examples of AAS available? How should submodel templates and submodel instances be linked together? Das sind nur zwei Fragen, die im FAQ-Flyer zur Verwaltungsschalen-Modellierung beantwortet werden.
AASの事例はどこで入手できますか？サブモデルテンプレートとサブモデルインスタンスはどのようにリンクされるべきか？以上、経営殻のモデリングに関するFAQチラシで、2つの質問にお答えしています。</v>
      </c>
      <c r="E270" s="9" t="s">
        <v>356</v>
      </c>
      <c r="F270" s="9" t="s">
        <v>329</v>
      </c>
      <c r="G270" s="9" t="s">
        <v>594</v>
      </c>
      <c r="H270" s="9" t="s">
        <v>646</v>
      </c>
      <c r="I270" s="16">
        <v>44523</v>
      </c>
      <c r="J270" s="10" t="s">
        <v>350</v>
      </c>
      <c r="K270" s="9"/>
      <c r="L270" s="10">
        <v>2</v>
      </c>
      <c r="M270" s="9" t="s">
        <v>964</v>
      </c>
      <c r="N270" s="119" t="s">
        <v>965</v>
      </c>
      <c r="O270" s="9"/>
      <c r="P270" s="10">
        <f>S270-I270</f>
        <v>0</v>
      </c>
      <c r="Q270" s="9" t="s">
        <v>72</v>
      </c>
      <c r="R270" s="9" t="s">
        <v>2</v>
      </c>
      <c r="S270" s="14">
        <v>44523</v>
      </c>
      <c r="T270" s="9"/>
      <c r="U270" s="15" t="s">
        <v>227</v>
      </c>
      <c r="V270" s="125" t="s">
        <v>2245</v>
      </c>
      <c r="W270" s="89"/>
      <c r="X270" s="87"/>
      <c r="Y270" s="86"/>
      <c r="Z270" s="90" t="s">
        <v>1284</v>
      </c>
      <c r="AA270" s="125"/>
      <c r="AB270" s="86" t="s">
        <v>1284</v>
      </c>
      <c r="AC270" s="86"/>
      <c r="AD270" s="86"/>
      <c r="AE270" s="86"/>
      <c r="AF270" s="91"/>
      <c r="AG270" s="87"/>
      <c r="AH270" s="86"/>
      <c r="AI270" s="86"/>
      <c r="AJ270" s="86" t="s">
        <v>1284</v>
      </c>
      <c r="AK270" s="86"/>
      <c r="AL270" s="92"/>
      <c r="AM270" s="125"/>
      <c r="AN270" s="86" t="s">
        <v>1284</v>
      </c>
      <c r="AO270" s="86"/>
      <c r="AP270" s="86"/>
      <c r="AQ270" s="91"/>
      <c r="AR270" s="87" t="s">
        <v>1284</v>
      </c>
      <c r="AS270" s="86"/>
      <c r="AT270" s="86"/>
      <c r="AU270" s="86"/>
      <c r="AV270" s="92"/>
      <c r="AW270" s="125" t="s">
        <v>1284</v>
      </c>
      <c r="AX270" s="86"/>
      <c r="AY270" s="86"/>
      <c r="AZ270" s="86"/>
      <c r="BA270" s="93"/>
      <c r="BB270" s="93"/>
      <c r="BC270" s="91"/>
    </row>
    <row r="271" spans="2:55" ht="187.5">
      <c r="B271" s="6">
        <v>267</v>
      </c>
      <c r="C271" s="40" t="str">
        <f t="shared" si="13"/>
        <v>Submodel Templates of the Asset Administration Shell: Submodel for Contact Information (Version 1.0)
資産管理シェルのサブモデルテンプレート：連絡先情報のサブモデル（バージョン 1.0）</v>
      </c>
      <c r="D271" s="40" t="str">
        <f t="shared" si="14"/>
        <v>Mithilfe der Teilmodell-Spezifikation „Contact Information“ können Kontaktinformationen interoperabel angegeben werden.
サブモデル仕様「連絡先」を用いることで、連絡先情報を相互運用可能な形で規定することができる。</v>
      </c>
      <c r="E271" s="9" t="s">
        <v>74</v>
      </c>
      <c r="F271" s="9" t="s">
        <v>328</v>
      </c>
      <c r="G271" s="9" t="s">
        <v>593</v>
      </c>
      <c r="H271" s="9" t="s">
        <v>645</v>
      </c>
      <c r="I271" s="16">
        <v>44523</v>
      </c>
      <c r="J271" s="10" t="s">
        <v>350</v>
      </c>
      <c r="K271" s="9"/>
      <c r="L271" s="10">
        <v>17</v>
      </c>
      <c r="M271" s="9" t="s">
        <v>962</v>
      </c>
      <c r="N271" s="82" t="s">
        <v>963</v>
      </c>
      <c r="O271" s="9"/>
      <c r="P271" s="10">
        <f>S271-I271</f>
        <v>-8</v>
      </c>
      <c r="Q271" s="9" t="s">
        <v>74</v>
      </c>
      <c r="R271" s="9" t="s">
        <v>3</v>
      </c>
      <c r="S271" s="14">
        <v>44515</v>
      </c>
      <c r="T271" s="9"/>
      <c r="U271" s="15" t="s">
        <v>225</v>
      </c>
      <c r="V271" s="125" t="s">
        <v>2245</v>
      </c>
      <c r="W271" s="89"/>
      <c r="X271" s="87"/>
      <c r="Y271" s="86" t="s">
        <v>1284</v>
      </c>
      <c r="Z271" s="90"/>
      <c r="AA271" s="125"/>
      <c r="AB271" s="86" t="s">
        <v>1284</v>
      </c>
      <c r="AC271" s="86"/>
      <c r="AD271" s="86"/>
      <c r="AE271" s="86"/>
      <c r="AF271" s="91"/>
      <c r="AG271" s="87"/>
      <c r="AH271" s="86"/>
      <c r="AI271" s="86"/>
      <c r="AJ271" s="86" t="s">
        <v>1284</v>
      </c>
      <c r="AK271" s="86"/>
      <c r="AL271" s="92"/>
      <c r="AM271" s="125"/>
      <c r="AN271" s="86" t="s">
        <v>1284</v>
      </c>
      <c r="AO271" s="86"/>
      <c r="AP271" s="86"/>
      <c r="AQ271" s="91"/>
      <c r="AR271" s="87" t="s">
        <v>1284</v>
      </c>
      <c r="AS271" s="86"/>
      <c r="AT271" s="86"/>
      <c r="AU271" s="86"/>
      <c r="AV271" s="92"/>
      <c r="AW271" s="125" t="s">
        <v>1284</v>
      </c>
      <c r="AX271" s="86"/>
      <c r="AY271" s="86"/>
      <c r="AZ271" s="86"/>
      <c r="BA271" s="93"/>
      <c r="BB271" s="93"/>
      <c r="BC271" s="91"/>
    </row>
    <row r="272" spans="2:55" ht="187.5">
      <c r="B272" s="6">
        <v>268</v>
      </c>
      <c r="C272" s="40" t="str">
        <f t="shared" si="13"/>
        <v>Factsheet: Gemeinsamer Demonstrator für Interoperabilität
ファクトシート：相互運用性のための共通デモンストレータ</v>
      </c>
      <c r="D272" s="40" t="str">
        <f t="shared" si="14"/>
        <v>Wie der Austausch von CO2-Daten entlang der Wertschöpfungskette und länderübergreifend auf einer standardisierten Basis funktionieren kann
バリューチェーンや国を超えたCO2データの交換をどのように標準化して機能させるか。</v>
      </c>
      <c r="E272" s="9" t="s">
        <v>355</v>
      </c>
      <c r="F272" s="9" t="s">
        <v>327</v>
      </c>
      <c r="G272" s="9" t="s">
        <v>592</v>
      </c>
      <c r="H272" s="9" t="s">
        <v>644</v>
      </c>
      <c r="I272" s="16">
        <v>44526</v>
      </c>
      <c r="J272" s="10" t="s">
        <v>350</v>
      </c>
      <c r="K272" s="9" t="s">
        <v>998</v>
      </c>
      <c r="L272" s="10">
        <v>5</v>
      </c>
      <c r="M272" s="9" t="s">
        <v>960</v>
      </c>
      <c r="N272" s="82" t="s">
        <v>961</v>
      </c>
      <c r="O272" s="9"/>
      <c r="P272" s="10">
        <f>S272-I272</f>
        <v>0</v>
      </c>
      <c r="Q272" s="9" t="s">
        <v>70</v>
      </c>
      <c r="R272" s="9" t="s">
        <v>0</v>
      </c>
      <c r="S272" s="14">
        <v>44526</v>
      </c>
      <c r="T272" s="9">
        <v>5</v>
      </c>
      <c r="U272" s="15" t="s">
        <v>225</v>
      </c>
      <c r="V272" s="125" t="s">
        <v>2245</v>
      </c>
      <c r="W272" s="89"/>
      <c r="X272" s="87"/>
      <c r="Y272" s="86" t="s">
        <v>1284</v>
      </c>
      <c r="Z272" s="90"/>
      <c r="AA272" s="125"/>
      <c r="AB272" s="86" t="s">
        <v>1284</v>
      </c>
      <c r="AC272" s="86"/>
      <c r="AD272" s="86"/>
      <c r="AE272" s="86"/>
      <c r="AF272" s="91"/>
      <c r="AG272" s="87"/>
      <c r="AH272" s="86"/>
      <c r="AI272" s="86"/>
      <c r="AJ272" s="86" t="s">
        <v>1284</v>
      </c>
      <c r="AK272" s="86"/>
      <c r="AL272" s="92"/>
      <c r="AM272" s="125"/>
      <c r="AN272" s="86" t="s">
        <v>1284</v>
      </c>
      <c r="AO272" s="86"/>
      <c r="AP272" s="86"/>
      <c r="AQ272" s="91"/>
      <c r="AR272" s="87"/>
      <c r="AS272" s="86" t="s">
        <v>1284</v>
      </c>
      <c r="AT272" s="86"/>
      <c r="AU272" s="86"/>
      <c r="AV272" s="92"/>
      <c r="AW272" s="125"/>
      <c r="AX272" s="86"/>
      <c r="AY272" s="86"/>
      <c r="AZ272" s="86"/>
      <c r="BA272" s="93"/>
      <c r="BB272" s="93"/>
      <c r="BC272" s="91"/>
    </row>
    <row r="273" spans="2:55" ht="243.75">
      <c r="B273" s="6">
        <v>269</v>
      </c>
      <c r="C273" s="40" t="str">
        <f t="shared" si="13"/>
        <v>Pandemiefeste Beschäftigung in Produktionsunternehmen
製造業における耐パンデミック性雇用</v>
      </c>
      <c r="D273" s="40" t="str">
        <f t="shared" si="14"/>
        <v>Expertise des Forschungsbeirats der Plattform Industrie 4.0
インダストリー4.0プラットフォーム研究アドバイザリーボードの専門性</v>
      </c>
      <c r="E273" s="9" t="s">
        <v>354</v>
      </c>
      <c r="F273" s="9" t="s">
        <v>326</v>
      </c>
      <c r="G273" s="9" t="s">
        <v>591</v>
      </c>
      <c r="H273" s="9" t="s">
        <v>643</v>
      </c>
      <c r="I273" s="16">
        <v>44529</v>
      </c>
      <c r="J273" s="10" t="s">
        <v>350</v>
      </c>
      <c r="K273" s="9"/>
      <c r="L273" s="10">
        <v>56</v>
      </c>
      <c r="M273" s="9" t="s">
        <v>988</v>
      </c>
      <c r="N273" s="82" t="s">
        <v>953</v>
      </c>
      <c r="O273" s="9"/>
      <c r="P273" s="10"/>
      <c r="Q273" s="13" t="s">
        <v>990</v>
      </c>
      <c r="R273" s="13"/>
      <c r="S273" s="13"/>
      <c r="T273" s="13"/>
      <c r="U273" s="13"/>
      <c r="V273" s="125" t="s">
        <v>2245</v>
      </c>
      <c r="W273" s="89"/>
      <c r="X273" s="87"/>
      <c r="Y273" s="86"/>
      <c r="Z273" s="90" t="s">
        <v>1284</v>
      </c>
      <c r="AA273" s="125"/>
      <c r="AB273" s="86" t="s">
        <v>1284</v>
      </c>
      <c r="AC273" s="86"/>
      <c r="AD273" s="86"/>
      <c r="AE273" s="86"/>
      <c r="AF273" s="91"/>
      <c r="AG273" s="87"/>
      <c r="AH273" s="86" t="s">
        <v>1284</v>
      </c>
      <c r="AI273" s="86"/>
      <c r="AJ273" s="86"/>
      <c r="AK273" s="86"/>
      <c r="AL273" s="92"/>
      <c r="AM273" s="125"/>
      <c r="AN273" s="86" t="s">
        <v>1284</v>
      </c>
      <c r="AO273" s="86"/>
      <c r="AP273" s="86"/>
      <c r="AQ273" s="91"/>
      <c r="AR273" s="87"/>
      <c r="AS273" s="86" t="s">
        <v>1284</v>
      </c>
      <c r="AT273" s="86"/>
      <c r="AU273" s="86"/>
      <c r="AV273" s="92"/>
      <c r="AW273" s="125"/>
      <c r="AX273" s="86"/>
      <c r="AY273" s="86" t="s">
        <v>1284</v>
      </c>
      <c r="AZ273" s="86"/>
      <c r="BA273" s="93"/>
      <c r="BB273" s="93"/>
      <c r="BC273" s="91"/>
    </row>
    <row r="274" spans="2:55" ht="206.25">
      <c r="B274" s="6">
        <v>270</v>
      </c>
      <c r="C274" s="40" t="str">
        <f t="shared" si="13"/>
        <v>Overview of Cybersecurity Landscape for Industrie 4.0 &amp; Cybersecurity Responsibilities and Regulations
Industrie 4.0に向けたサイバーセキュリティの展望とサイバーセキュリティの責任と規制の概要</v>
      </c>
      <c r="D274" s="40" t="str">
        <f t="shared" si="14"/>
        <v xml:space="preserve">
</v>
      </c>
      <c r="E274" s="9" t="s">
        <v>69</v>
      </c>
      <c r="F274" s="9"/>
      <c r="G274" s="9" t="s">
        <v>590</v>
      </c>
      <c r="H274" s="9"/>
      <c r="I274" s="16">
        <v>44532</v>
      </c>
      <c r="J274" s="10" t="s">
        <v>350</v>
      </c>
      <c r="K274" s="9"/>
      <c r="L274" s="10">
        <v>10</v>
      </c>
      <c r="M274" s="9" t="s">
        <v>994</v>
      </c>
      <c r="N274" s="122" t="s">
        <v>1184</v>
      </c>
      <c r="O274" s="119" t="s">
        <v>955</v>
      </c>
      <c r="P274" s="10"/>
      <c r="Q274" s="20"/>
      <c r="R274" s="20"/>
      <c r="S274" s="49"/>
      <c r="T274" s="20"/>
      <c r="U274" s="50"/>
      <c r="V274" s="125" t="s">
        <v>2271</v>
      </c>
      <c r="W274" s="89"/>
      <c r="X274" s="87" t="s">
        <v>1284</v>
      </c>
      <c r="Y274" s="86"/>
      <c r="Z274" s="90"/>
      <c r="AA274" s="125"/>
      <c r="AB274" s="86" t="s">
        <v>1284</v>
      </c>
      <c r="AC274" s="86"/>
      <c r="AD274" s="86"/>
      <c r="AE274" s="86"/>
      <c r="AF274" s="91"/>
      <c r="AG274" s="87"/>
      <c r="AH274" s="86"/>
      <c r="AI274" s="86"/>
      <c r="AJ274" s="86"/>
      <c r="AK274" s="86" t="s">
        <v>1284</v>
      </c>
      <c r="AL274" s="92"/>
      <c r="AM274" s="125"/>
      <c r="AN274" s="86" t="s">
        <v>1284</v>
      </c>
      <c r="AO274" s="86"/>
      <c r="AP274" s="86"/>
      <c r="AQ274" s="91"/>
      <c r="AR274" s="87" t="s">
        <v>1284</v>
      </c>
      <c r="AS274" s="86"/>
      <c r="AT274" s="86"/>
      <c r="AU274" s="86"/>
      <c r="AV274" s="92"/>
      <c r="AW274" s="125"/>
      <c r="AX274" s="86"/>
      <c r="AY274" s="86"/>
      <c r="AZ274" s="86"/>
      <c r="BA274" s="93"/>
      <c r="BB274" s="93"/>
      <c r="BC274" s="91"/>
    </row>
    <row r="275" spans="2:55" ht="131.25">
      <c r="B275" s="6">
        <v>271</v>
      </c>
      <c r="C275" s="40" t="str">
        <f t="shared" si="13"/>
        <v>Modellierungs- und Simulationsbedarfe der intelligenten Fabrik
スマートファクトリーにおけるモデリングとシミュレーションの必要性</v>
      </c>
      <c r="D275" s="40" t="str">
        <f t="shared" si="14"/>
        <v>Expertise des Forschungsbeirats der Plattform Industrie 4.0
インダストリー4.0プラットフォーム研究アドバイザリーボードの専門性</v>
      </c>
      <c r="E275" s="22" t="s">
        <v>353</v>
      </c>
      <c r="F275" s="22" t="s">
        <v>326</v>
      </c>
      <c r="G275" s="9" t="s">
        <v>589</v>
      </c>
      <c r="H275" s="9" t="s">
        <v>643</v>
      </c>
      <c r="I275" s="16">
        <v>44538</v>
      </c>
      <c r="J275" s="10" t="s">
        <v>350</v>
      </c>
      <c r="K275" s="9"/>
      <c r="L275" s="10">
        <v>44</v>
      </c>
      <c r="M275" s="9" t="s">
        <v>952</v>
      </c>
      <c r="N275" s="82" t="s">
        <v>954</v>
      </c>
      <c r="O275" s="9"/>
      <c r="P275" s="10"/>
      <c r="Q275" s="13" t="s">
        <v>990</v>
      </c>
      <c r="R275" s="13"/>
      <c r="S275" s="13"/>
      <c r="T275" s="13"/>
      <c r="U275" s="13"/>
      <c r="V275" s="125" t="s">
        <v>2271</v>
      </c>
      <c r="W275" s="89"/>
      <c r="X275" s="87"/>
      <c r="Y275" s="86"/>
      <c r="Z275" s="90" t="s">
        <v>1284</v>
      </c>
      <c r="AA275" s="125"/>
      <c r="AB275" s="86" t="s">
        <v>1284</v>
      </c>
      <c r="AC275" s="86"/>
      <c r="AD275" s="86"/>
      <c r="AE275" s="86"/>
      <c r="AF275" s="91"/>
      <c r="AG275" s="87"/>
      <c r="AH275" s="86" t="s">
        <v>1284</v>
      </c>
      <c r="AI275" s="86"/>
      <c r="AJ275" s="86"/>
      <c r="AK275" s="86"/>
      <c r="AL275" s="92"/>
      <c r="AM275" s="125"/>
      <c r="AN275" s="86" t="s">
        <v>1284</v>
      </c>
      <c r="AO275" s="86"/>
      <c r="AP275" s="86"/>
      <c r="AQ275" s="91"/>
      <c r="AR275" s="87"/>
      <c r="AS275" s="86" t="s">
        <v>1284</v>
      </c>
      <c r="AT275" s="86"/>
      <c r="AU275" s="86"/>
      <c r="AV275" s="92"/>
      <c r="AW275" s="125"/>
      <c r="AX275" s="86"/>
      <c r="AY275" s="86"/>
      <c r="AZ275" s="86"/>
      <c r="BA275" s="93" t="s">
        <v>2318</v>
      </c>
      <c r="BB275" s="93"/>
      <c r="BC275" s="91"/>
    </row>
    <row r="276" spans="2:55" ht="187.5">
      <c r="B276" s="6">
        <v>272</v>
      </c>
      <c r="C276" s="40" t="str">
        <f t="shared" si="13"/>
        <v>14th Five-Year Plans on Six Industries
6つの産業に関する第14次5ヵ年計画</v>
      </c>
      <c r="D276" s="40" t="str">
        <f t="shared" si="14"/>
        <v xml:space="preserve">
</v>
      </c>
      <c r="E276" s="7" t="s">
        <v>956</v>
      </c>
      <c r="F276" s="8"/>
      <c r="G276" s="7" t="s">
        <v>993</v>
      </c>
      <c r="H276" s="8"/>
      <c r="I276" s="16">
        <v>44550</v>
      </c>
      <c r="J276" s="10" t="s">
        <v>350</v>
      </c>
      <c r="K276" s="9"/>
      <c r="L276" s="9">
        <v>7</v>
      </c>
      <c r="M276" s="9" t="s">
        <v>957</v>
      </c>
      <c r="N276" s="122" t="s">
        <v>1184</v>
      </c>
      <c r="O276" s="119" t="s">
        <v>958</v>
      </c>
      <c r="P276" s="70"/>
      <c r="Q276" s="11" t="s">
        <v>990</v>
      </c>
      <c r="R276" s="11"/>
      <c r="S276" s="11"/>
      <c r="T276" s="11"/>
      <c r="U276" s="11"/>
      <c r="V276" s="125" t="s">
        <v>2271</v>
      </c>
      <c r="W276" s="89"/>
      <c r="X276" s="87" t="s">
        <v>1284</v>
      </c>
      <c r="Y276" s="86"/>
      <c r="Z276" s="90"/>
      <c r="AA276" s="125" t="s">
        <v>1284</v>
      </c>
      <c r="AB276" s="86"/>
      <c r="AC276" s="86"/>
      <c r="AD276" s="86"/>
      <c r="AE276" s="86"/>
      <c r="AF276" s="91"/>
      <c r="AG276" s="87"/>
      <c r="AH276" s="86"/>
      <c r="AI276" s="86"/>
      <c r="AJ276" s="86"/>
      <c r="AK276" s="86" t="s">
        <v>1284</v>
      </c>
      <c r="AL276" s="92"/>
      <c r="AM276" s="125"/>
      <c r="AN276" s="86"/>
      <c r="AO276" s="86"/>
      <c r="AP276" s="86" t="s">
        <v>1284</v>
      </c>
      <c r="AQ276" s="91"/>
      <c r="AR276" s="87" t="s">
        <v>1284</v>
      </c>
      <c r="AS276" s="86"/>
      <c r="AT276" s="86"/>
      <c r="AU276" s="86"/>
      <c r="AV276" s="92"/>
      <c r="AW276" s="125"/>
      <c r="AX276" s="86"/>
      <c r="AY276" s="86" t="s">
        <v>1284</v>
      </c>
      <c r="AZ276" s="86"/>
      <c r="BA276" s="93"/>
      <c r="BB276" s="93"/>
      <c r="BC276" s="91"/>
    </row>
    <row r="277" spans="2:55" ht="168.75">
      <c r="B277" s="6">
        <v>273</v>
      </c>
      <c r="C277" s="40" t="str">
        <f t="shared" si="13"/>
        <v>Schutz von Geschäftsgeheimnissen im Kontext von Industrie 4.0
インダストリー4.0における営業秘密の保護について</v>
      </c>
      <c r="D277" s="40" t="str">
        <f t="shared" si="14"/>
        <v xml:space="preserve">
</v>
      </c>
      <c r="E277" s="7" t="s">
        <v>1196</v>
      </c>
      <c r="F277" s="8"/>
      <c r="G277" s="7" t="s">
        <v>1197</v>
      </c>
      <c r="H277" s="8"/>
      <c r="I277" s="16">
        <v>44586</v>
      </c>
      <c r="J277" s="10" t="s">
        <v>350</v>
      </c>
      <c r="K277" s="9"/>
      <c r="L277" s="9">
        <v>27</v>
      </c>
      <c r="M277" s="9" t="s">
        <v>1199</v>
      </c>
      <c r="N277" s="123" t="s">
        <v>1198</v>
      </c>
      <c r="O277" s="119"/>
      <c r="P277" s="70"/>
      <c r="Q277" s="13"/>
      <c r="R277" s="13"/>
      <c r="S277" s="13"/>
      <c r="T277" s="13"/>
      <c r="U277" s="13"/>
      <c r="V277" s="125" t="s">
        <v>2271</v>
      </c>
      <c r="W277" s="89"/>
      <c r="X277" s="87"/>
      <c r="Y277" s="86"/>
      <c r="Z277" s="90" t="s">
        <v>1284</v>
      </c>
      <c r="AA277" s="125"/>
      <c r="AB277" s="86"/>
      <c r="AC277" s="86"/>
      <c r="AD277" s="86"/>
      <c r="AE277" s="86" t="s">
        <v>1284</v>
      </c>
      <c r="AF277" s="91"/>
      <c r="AG277" s="87"/>
      <c r="AH277" s="86"/>
      <c r="AI277" s="86"/>
      <c r="AJ277" s="86"/>
      <c r="AK277" s="86" t="s">
        <v>1284</v>
      </c>
      <c r="AL277" s="92"/>
      <c r="AM277" s="125"/>
      <c r="AN277" s="86"/>
      <c r="AO277" s="86" t="s">
        <v>1284</v>
      </c>
      <c r="AP277" s="86"/>
      <c r="AQ277" s="91"/>
      <c r="AR277" s="87"/>
      <c r="AS277" s="86" t="s">
        <v>1284</v>
      </c>
      <c r="AT277" s="86"/>
      <c r="AU277" s="86"/>
      <c r="AV277" s="92"/>
      <c r="AW277" s="125"/>
      <c r="AX277" s="86"/>
      <c r="AY277" s="86"/>
      <c r="AZ277" s="86" t="s">
        <v>1284</v>
      </c>
      <c r="BA277" s="93"/>
      <c r="BB277" s="93"/>
      <c r="BC277" s="91"/>
    </row>
    <row r="278" spans="2:55" ht="187.5">
      <c r="B278" s="6">
        <v>274</v>
      </c>
      <c r="C278" s="40" t="str">
        <f t="shared" si="13"/>
        <v>Digital Business Models as Drivers for Sustainability
サステナビリティの原動力となるデジタル・ビジネス・モデル</v>
      </c>
      <c r="D278" s="40" t="str">
        <f t="shared" si="14"/>
        <v>Discussion Paper of the Sino-German Expert Group on Digital Business Models
デジタル・ビジネス・モデルに関する中独専門家グループのディスカッション・ペーパー</v>
      </c>
      <c r="E278" s="7" t="s">
        <v>1194</v>
      </c>
      <c r="F278" s="9" t="s">
        <v>1195</v>
      </c>
      <c r="G278" s="7" t="s">
        <v>1200</v>
      </c>
      <c r="H278" s="9" t="s">
        <v>1201</v>
      </c>
      <c r="I278" s="16">
        <v>44586</v>
      </c>
      <c r="J278" s="10" t="s">
        <v>350</v>
      </c>
      <c r="K278" s="9" t="s">
        <v>1000</v>
      </c>
      <c r="L278" s="9">
        <v>24</v>
      </c>
      <c r="M278" s="9" t="s">
        <v>1203</v>
      </c>
      <c r="N278" s="124"/>
      <c r="O278" s="142" t="s">
        <v>1202</v>
      </c>
      <c r="P278" s="70"/>
      <c r="Q278" s="11"/>
      <c r="R278" s="11"/>
      <c r="S278" s="11"/>
      <c r="T278" s="11"/>
      <c r="U278" s="11"/>
      <c r="V278" s="125" t="s">
        <v>2245</v>
      </c>
      <c r="W278" s="89"/>
      <c r="X278" s="87"/>
      <c r="Y278" s="86"/>
      <c r="Z278" s="90" t="s">
        <v>1284</v>
      </c>
      <c r="AA278" s="125"/>
      <c r="AB278" s="86"/>
      <c r="AC278" s="86" t="s">
        <v>1284</v>
      </c>
      <c r="AD278" s="86"/>
      <c r="AE278" s="86"/>
      <c r="AF278" s="91"/>
      <c r="AG278" s="87" t="s">
        <v>1284</v>
      </c>
      <c r="AH278" s="86"/>
      <c r="AI278" s="86"/>
      <c r="AJ278" s="86"/>
      <c r="AK278" s="86"/>
      <c r="AL278" s="92"/>
      <c r="AM278" s="125"/>
      <c r="AN278" s="86"/>
      <c r="AO278" s="86" t="s">
        <v>1284</v>
      </c>
      <c r="AP278" s="86"/>
      <c r="AQ278" s="91"/>
      <c r="AR278" s="87"/>
      <c r="AS278" s="86"/>
      <c r="AT278" s="86" t="s">
        <v>1284</v>
      </c>
      <c r="AU278" s="86"/>
      <c r="AV278" s="92"/>
      <c r="AW278" s="125"/>
      <c r="AX278" s="86"/>
      <c r="AY278" s="86" t="s">
        <v>1284</v>
      </c>
      <c r="AZ278" s="86"/>
      <c r="BA278" s="93"/>
      <c r="BB278" s="93"/>
      <c r="BC278" s="91"/>
    </row>
    <row r="279" spans="2:55" ht="225">
      <c r="B279" s="6">
        <v>275</v>
      </c>
      <c r="C279" s="40" t="str">
        <f t="shared" si="13"/>
        <v>Asset Administration Shell - Reading Guide
資産管理シェル - 閲覧ガイド</v>
      </c>
      <c r="D279" s="40" t="str">
        <f t="shared" si="14"/>
        <v>Guideline to the Asset Administration Shell publications
アセットマネジメントシェル出版物のご案内</v>
      </c>
      <c r="E279" s="7" t="s">
        <v>1277</v>
      </c>
      <c r="F279" s="9" t="s">
        <v>1278</v>
      </c>
      <c r="G279" s="7" t="s">
        <v>1280</v>
      </c>
      <c r="H279" s="9" t="s">
        <v>1281</v>
      </c>
      <c r="I279" s="16">
        <v>44595</v>
      </c>
      <c r="J279" s="10" t="s">
        <v>350</v>
      </c>
      <c r="K279" s="9"/>
      <c r="L279" s="9">
        <v>3</v>
      </c>
      <c r="M279" s="9" t="s">
        <v>1305</v>
      </c>
      <c r="N279" s="124"/>
      <c r="O279" s="142" t="s">
        <v>1283</v>
      </c>
      <c r="P279" s="70"/>
      <c r="Q279" s="11"/>
      <c r="R279" s="11"/>
      <c r="S279" s="11"/>
      <c r="T279" s="11"/>
      <c r="U279" s="11"/>
      <c r="V279" s="125" t="s">
        <v>2271</v>
      </c>
      <c r="W279" s="89"/>
      <c r="X279" s="87"/>
      <c r="Y279" s="86"/>
      <c r="Z279" s="90" t="s">
        <v>1284</v>
      </c>
      <c r="AA279" s="125"/>
      <c r="AB279" s="86" t="s">
        <v>1284</v>
      </c>
      <c r="AC279" s="86"/>
      <c r="AD279" s="86"/>
      <c r="AE279" s="86"/>
      <c r="AF279" s="91"/>
      <c r="AG279" s="87"/>
      <c r="AH279" s="86"/>
      <c r="AI279" s="86" t="s">
        <v>1284</v>
      </c>
      <c r="AJ279" s="86"/>
      <c r="AK279" s="86"/>
      <c r="AL279" s="92"/>
      <c r="AM279" s="125"/>
      <c r="AN279" s="86" t="s">
        <v>1284</v>
      </c>
      <c r="AO279" s="86"/>
      <c r="AP279" s="86"/>
      <c r="AQ279" s="91"/>
      <c r="AR279" s="87" t="s">
        <v>1284</v>
      </c>
      <c r="AS279" s="86"/>
      <c r="AT279" s="86"/>
      <c r="AU279" s="86"/>
      <c r="AV279" s="92"/>
      <c r="AW279" s="125"/>
      <c r="AX279" s="86"/>
      <c r="AY279" s="86" t="s">
        <v>1284</v>
      </c>
      <c r="AZ279" s="86"/>
      <c r="BA279" s="93"/>
      <c r="BB279" s="93"/>
      <c r="BC279" s="91"/>
    </row>
    <row r="280" spans="2:55" ht="187.5">
      <c r="B280" s="6">
        <v>276</v>
      </c>
      <c r="C280" s="40" t="str">
        <f t="shared" si="13"/>
        <v>14th Five-Year Plan on Intelligent Manufacturing
第14次インテリジェント製造5カ年計画</v>
      </c>
      <c r="D280" s="40" t="str">
        <f t="shared" si="14"/>
        <v xml:space="preserve">
</v>
      </c>
      <c r="E280" s="7" t="s">
        <v>1279</v>
      </c>
      <c r="F280" s="9"/>
      <c r="G280" s="7" t="s">
        <v>1282</v>
      </c>
      <c r="H280" s="9"/>
      <c r="I280" s="16">
        <v>44607</v>
      </c>
      <c r="J280" s="10" t="s">
        <v>350</v>
      </c>
      <c r="K280" s="9"/>
      <c r="L280" s="9">
        <v>3</v>
      </c>
      <c r="M280" s="9" t="s">
        <v>1285</v>
      </c>
      <c r="N280" s="124"/>
      <c r="O280" s="142" t="s">
        <v>1286</v>
      </c>
      <c r="P280" s="70"/>
      <c r="Q280" s="11"/>
      <c r="R280" s="11"/>
      <c r="S280" s="11"/>
      <c r="T280" s="11"/>
      <c r="U280" s="11"/>
      <c r="V280" s="125" t="s">
        <v>2271</v>
      </c>
      <c r="W280" s="89"/>
      <c r="X280" s="87" t="s">
        <v>1284</v>
      </c>
      <c r="Y280" s="86"/>
      <c r="Z280" s="90"/>
      <c r="AA280" s="125" t="s">
        <v>1284</v>
      </c>
      <c r="AB280" s="86"/>
      <c r="AC280" s="86"/>
      <c r="AD280" s="86"/>
      <c r="AE280" s="86"/>
      <c r="AF280" s="91"/>
      <c r="AG280" s="87"/>
      <c r="AH280" s="86"/>
      <c r="AI280" s="86"/>
      <c r="AJ280" s="86"/>
      <c r="AK280" s="86" t="s">
        <v>1284</v>
      </c>
      <c r="AL280" s="92"/>
      <c r="AM280" s="125"/>
      <c r="AN280" s="86"/>
      <c r="AO280" s="86"/>
      <c r="AP280" s="86" t="s">
        <v>1284</v>
      </c>
      <c r="AQ280" s="91"/>
      <c r="AR280" s="87" t="s">
        <v>1284</v>
      </c>
      <c r="AS280" s="86"/>
      <c r="AT280" s="86"/>
      <c r="AU280" s="86"/>
      <c r="AV280" s="92"/>
      <c r="AW280" s="125"/>
      <c r="AX280" s="86"/>
      <c r="AY280" s="86" t="s">
        <v>1284</v>
      </c>
      <c r="AZ280" s="86"/>
      <c r="BA280" s="93"/>
      <c r="BB280" s="93"/>
      <c r="BC280" s="91"/>
    </row>
    <row r="281" spans="2:55" ht="409.5">
      <c r="B281" s="6">
        <v>277</v>
      </c>
      <c r="C281" s="40" t="str">
        <f t="shared" si="13"/>
        <v>… und was tun Sie? Auswirkungen der Digitalisierung durch Qualifizierung meistern
...で、どうするんだ？資格取得でデジタル化の効果を使いこなす</v>
      </c>
      <c r="D281" s="40" t="str">
        <f t="shared" si="14"/>
        <v xml:space="preserve">
</v>
      </c>
      <c r="E281" s="7" t="s">
        <v>1396</v>
      </c>
      <c r="F281" s="9"/>
      <c r="G281" s="7" t="s">
        <v>1397</v>
      </c>
      <c r="H281" s="9"/>
      <c r="I281" s="16">
        <v>44629</v>
      </c>
      <c r="J281" s="10" t="s">
        <v>350</v>
      </c>
      <c r="K281" s="9" t="s">
        <v>1002</v>
      </c>
      <c r="L281" s="9">
        <v>24</v>
      </c>
      <c r="M281" s="9" t="s">
        <v>1419</v>
      </c>
      <c r="N281" s="123" t="s">
        <v>1398</v>
      </c>
      <c r="O281" s="123" t="s">
        <v>1420</v>
      </c>
      <c r="P281" s="70"/>
      <c r="Q281" s="9" t="s">
        <v>1422</v>
      </c>
      <c r="R281" s="8"/>
      <c r="S281" s="71">
        <v>44636</v>
      </c>
      <c r="T281" s="8">
        <v>24</v>
      </c>
      <c r="U281" s="8" t="s">
        <v>1421</v>
      </c>
      <c r="V281" s="125" t="s">
        <v>2245</v>
      </c>
      <c r="W281" s="89"/>
      <c r="X281" s="87"/>
      <c r="Y281" s="86"/>
      <c r="Z281" s="90" t="s">
        <v>1284</v>
      </c>
      <c r="AA281" s="125"/>
      <c r="AB281" s="86"/>
      <c r="AC281" s="86" t="s">
        <v>1284</v>
      </c>
      <c r="AD281" s="86"/>
      <c r="AE281" s="86"/>
      <c r="AF281" s="91"/>
      <c r="AG281" s="87"/>
      <c r="AH281" s="86" t="s">
        <v>1284</v>
      </c>
      <c r="AI281" s="86"/>
      <c r="AJ281" s="86"/>
      <c r="AK281" s="86"/>
      <c r="AL281" s="92"/>
      <c r="AM281" s="125"/>
      <c r="AN281" s="86"/>
      <c r="AO281" s="86" t="s">
        <v>1284</v>
      </c>
      <c r="AP281" s="86"/>
      <c r="AQ281" s="91"/>
      <c r="AR281" s="87"/>
      <c r="AS281" s="86" t="s">
        <v>1284</v>
      </c>
      <c r="AT281" s="86"/>
      <c r="AU281" s="86"/>
      <c r="AV281" s="92"/>
      <c r="AW281" s="125"/>
      <c r="AX281" s="86"/>
      <c r="AY281" s="86" t="s">
        <v>1284</v>
      </c>
      <c r="AZ281" s="86"/>
      <c r="BA281" s="93"/>
      <c r="BB281" s="93"/>
      <c r="BC281" s="91"/>
    </row>
    <row r="282" spans="2:55" ht="131.25">
      <c r="B282" s="6">
        <v>278</v>
      </c>
      <c r="C282" s="40" t="str">
        <f t="shared" si="13"/>
        <v>Blinde Flecken in der Umsetzung von Industrie 4.0 – identifizieren und verstehen
インダストリー4.0導入における盲点 - その特定と理解</v>
      </c>
      <c r="D282" s="40" t="str">
        <f t="shared" si="14"/>
        <v>Expertise des Forschungsbeirats der Plattform Industrie 4.0
インダストリー4.0プラットフォーム研究アドバイザリーボードの専門性</v>
      </c>
      <c r="E282" s="7" t="s">
        <v>1408</v>
      </c>
      <c r="F282" s="9" t="s">
        <v>1409</v>
      </c>
      <c r="G282" s="7" t="s">
        <v>1410</v>
      </c>
      <c r="H282" s="9" t="s">
        <v>1411</v>
      </c>
      <c r="I282" s="16">
        <v>44634</v>
      </c>
      <c r="J282" s="10" t="s">
        <v>350</v>
      </c>
      <c r="K282" s="9"/>
      <c r="L282" s="9">
        <v>42</v>
      </c>
      <c r="M282" s="9" t="s">
        <v>1413</v>
      </c>
      <c r="N282" s="123" t="s">
        <v>1412</v>
      </c>
      <c r="O282" s="123" t="s">
        <v>1423</v>
      </c>
      <c r="P282" s="70"/>
      <c r="Q282" s="9" t="s">
        <v>1424</v>
      </c>
      <c r="R282" s="8"/>
      <c r="S282" s="72">
        <v>44630</v>
      </c>
      <c r="T282" s="8">
        <v>2</v>
      </c>
      <c r="U282" s="8"/>
      <c r="V282" s="125" t="s">
        <v>2271</v>
      </c>
      <c r="W282" s="89"/>
      <c r="X282" s="87"/>
      <c r="Y282" s="86"/>
      <c r="Z282" s="90" t="s">
        <v>1284</v>
      </c>
      <c r="AA282" s="125"/>
      <c r="AB282" s="86" t="s">
        <v>1284</v>
      </c>
      <c r="AC282" s="86"/>
      <c r="AD282" s="86"/>
      <c r="AE282" s="86"/>
      <c r="AF282" s="91"/>
      <c r="AG282" s="87"/>
      <c r="AH282" s="86" t="s">
        <v>1284</v>
      </c>
      <c r="AI282" s="86"/>
      <c r="AJ282" s="86"/>
      <c r="AK282" s="86"/>
      <c r="AL282" s="92"/>
      <c r="AM282" s="125"/>
      <c r="AN282" s="86"/>
      <c r="AO282" s="86" t="s">
        <v>1284</v>
      </c>
      <c r="AP282" s="86"/>
      <c r="AQ282" s="91"/>
      <c r="AR282" s="87"/>
      <c r="AS282" s="86" t="s">
        <v>1284</v>
      </c>
      <c r="AT282" s="86"/>
      <c r="AU282" s="86"/>
      <c r="AV282" s="92"/>
      <c r="AW282" s="125"/>
      <c r="AX282" s="86"/>
      <c r="AY282" s="86" t="s">
        <v>1284</v>
      </c>
      <c r="AZ282" s="86"/>
      <c r="BA282" s="93"/>
      <c r="BB282" s="93"/>
      <c r="BC282" s="91"/>
    </row>
    <row r="283" spans="2:55" ht="131.25">
      <c r="B283" s="6">
        <v>279</v>
      </c>
      <c r="C283" s="40" t="str">
        <f t="shared" si="13"/>
        <v>Vorteile der KI nutzen, ohne Akzeptanz zu verlieren
KI の強みを生かし、アクセプタンスを排除する</v>
      </c>
      <c r="D283" s="40" t="str">
        <f t="shared" si="14"/>
        <v>Einordung von überraschendem Verhalten und Hinweise für dessen Beherrschung
驚きの行動の分類とその制御のヒント</v>
      </c>
      <c r="E283" s="7" t="s">
        <v>1876</v>
      </c>
      <c r="F283" s="9" t="s">
        <v>1877</v>
      </c>
      <c r="G283" s="7" t="s">
        <v>1893</v>
      </c>
      <c r="H283" s="9" t="s">
        <v>1894</v>
      </c>
      <c r="I283" s="16">
        <v>44687</v>
      </c>
      <c r="J283" s="10" t="s">
        <v>349</v>
      </c>
      <c r="K283" s="9"/>
      <c r="L283" s="9">
        <v>8</v>
      </c>
      <c r="M283" s="9" t="s">
        <v>1913</v>
      </c>
      <c r="N283" s="123" t="s">
        <v>1912</v>
      </c>
      <c r="O283" s="123"/>
      <c r="P283" s="70"/>
      <c r="Q283" s="8"/>
      <c r="R283" s="8"/>
      <c r="S283" s="8"/>
      <c r="T283" s="8"/>
      <c r="U283" s="8"/>
      <c r="V283" s="125" t="s">
        <v>2245</v>
      </c>
      <c r="W283" s="89"/>
      <c r="X283" s="87"/>
      <c r="Y283" s="86"/>
      <c r="Z283" s="90" t="s">
        <v>1284</v>
      </c>
      <c r="AA283" s="125"/>
      <c r="AB283" s="86" t="s">
        <v>1284</v>
      </c>
      <c r="AC283" s="86"/>
      <c r="AD283" s="86"/>
      <c r="AE283" s="86"/>
      <c r="AF283" s="91"/>
      <c r="AG283" s="87"/>
      <c r="AH283" s="86" t="s">
        <v>1284</v>
      </c>
      <c r="AI283" s="86"/>
      <c r="AJ283" s="86"/>
      <c r="AK283" s="86"/>
      <c r="AL283" s="92"/>
      <c r="AM283" s="125"/>
      <c r="AN283" s="86"/>
      <c r="AO283" s="86" t="s">
        <v>1284</v>
      </c>
      <c r="AP283" s="86"/>
      <c r="AQ283" s="91"/>
      <c r="AR283" s="87"/>
      <c r="AS283" s="86" t="s">
        <v>1284</v>
      </c>
      <c r="AT283" s="86"/>
      <c r="AU283" s="86"/>
      <c r="AV283" s="92"/>
      <c r="AW283" s="125"/>
      <c r="AX283" s="86"/>
      <c r="AY283" s="86" t="s">
        <v>1284</v>
      </c>
      <c r="AZ283" s="86"/>
      <c r="BA283" s="93"/>
      <c r="BB283" s="93"/>
      <c r="BC283" s="91"/>
    </row>
    <row r="284" spans="2:55" ht="131.25">
      <c r="B284" s="6">
        <v>280</v>
      </c>
      <c r="C284" s="40" t="str">
        <f t="shared" si="13"/>
        <v>Veranstaltungswegweiser Hannover Messe 2022
ハノーバー・メッセ2022の展示会風景</v>
      </c>
      <c r="D284" s="40" t="str">
        <f t="shared" si="14"/>
        <v>Alle Veranstaltungen, Exponate und neue Publikationen finden Sie in unserem Wegweiser zur Hannover Messe 2022.
すべてのイベント、展示、新刊は、ハノーバー・メッセ2022のガイドでご覧いただけます。</v>
      </c>
      <c r="E284" s="7" t="s">
        <v>1878</v>
      </c>
      <c r="F284" s="9" t="s">
        <v>1879</v>
      </c>
      <c r="G284" s="7" t="s">
        <v>1895</v>
      </c>
      <c r="H284" s="9" t="s">
        <v>1896</v>
      </c>
      <c r="I284" s="16">
        <v>44696</v>
      </c>
      <c r="J284" s="10" t="s">
        <v>349</v>
      </c>
      <c r="K284" s="9"/>
      <c r="L284" s="9">
        <v>3</v>
      </c>
      <c r="M284" s="9" t="s">
        <v>1916</v>
      </c>
      <c r="N284" s="123" t="s">
        <v>1914</v>
      </c>
      <c r="O284" s="123" t="s">
        <v>1915</v>
      </c>
      <c r="P284" s="70"/>
      <c r="Q284" s="8"/>
      <c r="R284" s="8"/>
      <c r="S284" s="8"/>
      <c r="T284" s="8"/>
      <c r="U284" s="8"/>
      <c r="V284" s="125" t="s">
        <v>2245</v>
      </c>
      <c r="W284" s="89"/>
      <c r="X284" s="87"/>
      <c r="Y284" s="86"/>
      <c r="Z284" s="90" t="s">
        <v>1284</v>
      </c>
      <c r="AA284" s="125"/>
      <c r="AB284" s="86"/>
      <c r="AC284" s="86"/>
      <c r="AD284" s="86" t="s">
        <v>1284</v>
      </c>
      <c r="AE284" s="86"/>
      <c r="AF284" s="91"/>
      <c r="AG284" s="87" t="s">
        <v>1284</v>
      </c>
      <c r="AH284" s="86"/>
      <c r="AI284" s="86"/>
      <c r="AJ284" s="86"/>
      <c r="AK284" s="86"/>
      <c r="AL284" s="92"/>
      <c r="AM284" s="125"/>
      <c r="AN284" s="86"/>
      <c r="AO284" s="86" t="s">
        <v>1284</v>
      </c>
      <c r="AP284" s="86"/>
      <c r="AQ284" s="91"/>
      <c r="AR284" s="87"/>
      <c r="AS284" s="86" t="s">
        <v>1284</v>
      </c>
      <c r="AT284" s="86"/>
      <c r="AU284" s="86"/>
      <c r="AV284" s="92"/>
      <c r="AW284" s="125"/>
      <c r="AX284" s="86"/>
      <c r="AY284" s="86" t="s">
        <v>1284</v>
      </c>
      <c r="AZ284" s="86"/>
      <c r="BA284" s="93"/>
      <c r="BB284" s="93"/>
      <c r="BC284" s="91"/>
    </row>
    <row r="285" spans="2:55" ht="187.5">
      <c r="B285" s="6">
        <v>281</v>
      </c>
      <c r="C285" s="40" t="str">
        <f t="shared" si="13"/>
        <v>Resilienz im Kontext von Industrie 4.0
インダストリー4.0の文脈におけるレジリエンス</v>
      </c>
      <c r="D285" s="40" t="str">
        <f t="shared" si="14"/>
        <v>barrierefrei
アクセス可能</v>
      </c>
      <c r="E285" s="7" t="s">
        <v>1880</v>
      </c>
      <c r="F285" s="9" t="s">
        <v>335</v>
      </c>
      <c r="G285" s="7" t="s">
        <v>1897</v>
      </c>
      <c r="H285" s="9" t="s">
        <v>653</v>
      </c>
      <c r="I285" s="16">
        <v>44698</v>
      </c>
      <c r="J285" s="10" t="s">
        <v>349</v>
      </c>
      <c r="K285" s="9" t="s">
        <v>999</v>
      </c>
      <c r="L285" s="9">
        <v>34</v>
      </c>
      <c r="M285" s="9" t="s">
        <v>1917</v>
      </c>
      <c r="N285" s="123" t="s">
        <v>1918</v>
      </c>
      <c r="O285" s="123"/>
      <c r="P285" s="70"/>
      <c r="Q285" s="8"/>
      <c r="R285" s="8"/>
      <c r="S285" s="8"/>
      <c r="T285" s="8"/>
      <c r="U285" s="8"/>
      <c r="V285" s="125" t="s">
        <v>2271</v>
      </c>
      <c r="W285" s="89"/>
      <c r="X285" s="87"/>
      <c r="Y285" s="86" t="s">
        <v>1284</v>
      </c>
      <c r="Z285" s="90"/>
      <c r="AA285" s="125"/>
      <c r="AB285" s="86" t="s">
        <v>1284</v>
      </c>
      <c r="AC285" s="86"/>
      <c r="AD285" s="86"/>
      <c r="AE285" s="86"/>
      <c r="AF285" s="91"/>
      <c r="AG285" s="87"/>
      <c r="AH285" s="86"/>
      <c r="AI285" s="86"/>
      <c r="AJ285" s="86" t="s">
        <v>1284</v>
      </c>
      <c r="AK285" s="86"/>
      <c r="AL285" s="92"/>
      <c r="AM285" s="125"/>
      <c r="AN285" s="86"/>
      <c r="AO285" s="86" t="s">
        <v>1284</v>
      </c>
      <c r="AP285" s="86"/>
      <c r="AQ285" s="91"/>
      <c r="AR285" s="87"/>
      <c r="AS285" s="86" t="s">
        <v>1284</v>
      </c>
      <c r="AT285" s="86"/>
      <c r="AU285" s="86"/>
      <c r="AV285" s="92"/>
      <c r="AW285" s="125"/>
      <c r="AX285" s="86"/>
      <c r="AY285" s="86" t="s">
        <v>1284</v>
      </c>
      <c r="AZ285" s="86"/>
      <c r="BA285" s="93"/>
      <c r="BB285" s="93"/>
      <c r="BC285" s="91"/>
    </row>
    <row r="286" spans="2:55" ht="131.25">
      <c r="B286" s="6">
        <v>282</v>
      </c>
      <c r="C286" s="40" t="str">
        <f t="shared" si="13"/>
        <v>Open Source als Innovationstreiber für Industrie 4.0
インダストリー4.0に向けたオープンソースの革新性</v>
      </c>
      <c r="D286" s="40" t="str">
        <f t="shared" si="14"/>
        <v>Expertise des Forschungsbeirats der Plattform Industrie 4.0
インダストリー4.0プラットフォーム研究アドバイザリーボードの専門性</v>
      </c>
      <c r="E286" s="7" t="s">
        <v>1881</v>
      </c>
      <c r="F286" s="9" t="s">
        <v>326</v>
      </c>
      <c r="G286" s="7" t="s">
        <v>1898</v>
      </c>
      <c r="H286" s="9" t="s">
        <v>643</v>
      </c>
      <c r="I286" s="16">
        <v>44700</v>
      </c>
      <c r="J286" s="10" t="s">
        <v>349</v>
      </c>
      <c r="K286" s="9" t="s">
        <v>1922</v>
      </c>
      <c r="L286" s="9">
        <v>80</v>
      </c>
      <c r="M286" s="9" t="s">
        <v>1921</v>
      </c>
      <c r="N286" s="123" t="s">
        <v>1919</v>
      </c>
      <c r="O286" s="123"/>
      <c r="P286" s="70"/>
      <c r="Q286" s="8"/>
      <c r="R286" s="8"/>
      <c r="S286" s="8"/>
      <c r="T286" s="8"/>
      <c r="U286" s="8"/>
      <c r="V286" s="125" t="s">
        <v>2245</v>
      </c>
      <c r="W286" s="89"/>
      <c r="X286" s="87"/>
      <c r="Y286" s="86" t="s">
        <v>1284</v>
      </c>
      <c r="Z286" s="90"/>
      <c r="AA286" s="125"/>
      <c r="AB286" s="86" t="s">
        <v>1284</v>
      </c>
      <c r="AC286" s="86"/>
      <c r="AD286" s="86"/>
      <c r="AE286" s="86"/>
      <c r="AF286" s="91"/>
      <c r="AG286" s="87" t="s">
        <v>1284</v>
      </c>
      <c r="AH286" s="86"/>
      <c r="AI286" s="86"/>
      <c r="AJ286" s="86"/>
      <c r="AK286" s="86"/>
      <c r="AL286" s="92"/>
      <c r="AM286" s="125"/>
      <c r="AN286" s="86" t="s">
        <v>1284</v>
      </c>
      <c r="AO286" s="86"/>
      <c r="AP286" s="86"/>
      <c r="AQ286" s="91"/>
      <c r="AR286" s="87"/>
      <c r="AS286" s="86" t="s">
        <v>1284</v>
      </c>
      <c r="AT286" s="86"/>
      <c r="AU286" s="86"/>
      <c r="AV286" s="92"/>
      <c r="AW286" s="125"/>
      <c r="AX286" s="86"/>
      <c r="AY286" s="86"/>
      <c r="AZ286" s="86" t="s">
        <v>1284</v>
      </c>
      <c r="BA286" s="93"/>
      <c r="BB286" s="93"/>
      <c r="BC286" s="91"/>
    </row>
    <row r="287" spans="2:55" ht="131.25">
      <c r="B287" s="6">
        <v>283</v>
      </c>
      <c r="C287" s="40" t="str">
        <f t="shared" si="13"/>
        <v>Edge Management - “Options for Implementation of Business Objectives”
エッジ・マネジメント - "ビジネス・オブジェクティブを実現するための選択肢"</v>
      </c>
      <c r="D287" s="40" t="str">
        <f t="shared" si="14"/>
        <v xml:space="preserve">
</v>
      </c>
      <c r="E287" s="7" t="s">
        <v>1882</v>
      </c>
      <c r="F287" s="9"/>
      <c r="G287" s="7" t="s">
        <v>1899</v>
      </c>
      <c r="H287" s="9"/>
      <c r="I287" s="16">
        <v>44711</v>
      </c>
      <c r="J287" s="10" t="s">
        <v>349</v>
      </c>
      <c r="K287" s="9"/>
      <c r="L287" s="9">
        <v>12</v>
      </c>
      <c r="M287" s="9" t="s">
        <v>1926</v>
      </c>
      <c r="N287" s="123" t="s">
        <v>1923</v>
      </c>
      <c r="O287" s="123"/>
      <c r="P287" s="70"/>
      <c r="Q287" s="8"/>
      <c r="R287" s="8"/>
      <c r="S287" s="8"/>
      <c r="T287" s="8"/>
      <c r="U287" s="8"/>
      <c r="V287" s="125" t="s">
        <v>2245</v>
      </c>
      <c r="W287" s="89"/>
      <c r="X287" s="87"/>
      <c r="Y287" s="86"/>
      <c r="Z287" s="90" t="s">
        <v>1284</v>
      </c>
      <c r="AA287" s="125"/>
      <c r="AB287" s="86" t="s">
        <v>1284</v>
      </c>
      <c r="AC287" s="86"/>
      <c r="AD287" s="86"/>
      <c r="AE287" s="86"/>
      <c r="AF287" s="91"/>
      <c r="AG287" s="87"/>
      <c r="AH287" s="86"/>
      <c r="AI287" s="86" t="s">
        <v>1284</v>
      </c>
      <c r="AJ287" s="86"/>
      <c r="AK287" s="86"/>
      <c r="AL287" s="92"/>
      <c r="AM287" s="125"/>
      <c r="AN287" s="86" t="s">
        <v>1284</v>
      </c>
      <c r="AO287" s="86"/>
      <c r="AP287" s="86"/>
      <c r="AQ287" s="91"/>
      <c r="AR287" s="87"/>
      <c r="AS287" s="86" t="s">
        <v>1284</v>
      </c>
      <c r="AT287" s="86"/>
      <c r="AU287" s="86"/>
      <c r="AV287" s="92"/>
      <c r="AW287" s="125"/>
      <c r="AX287" s="86"/>
      <c r="AY287" s="86" t="s">
        <v>1284</v>
      </c>
      <c r="AZ287" s="86"/>
      <c r="BA287" s="93"/>
      <c r="BB287" s="93"/>
      <c r="BC287" s="91"/>
    </row>
    <row r="288" spans="2:55" ht="188.45" customHeight="1">
      <c r="B288" s="6">
        <v>284</v>
      </c>
      <c r="C288" s="40" t="str">
        <f t="shared" si="13"/>
        <v>Fortschrittsbericht 2022
2022年の報告書</v>
      </c>
      <c r="D288" s="40" t="str">
        <f t="shared" si="14"/>
        <v>Industrie 4.0 gestalten. Resilient, nachhaltig, wettbewerbsstark.
インダストリー4.0を形作る。レジリエント、サスティナブル、コンペティティブ。</v>
      </c>
      <c r="E288" s="7" t="s">
        <v>1883</v>
      </c>
      <c r="F288" s="9" t="s">
        <v>1884</v>
      </c>
      <c r="G288" s="7" t="s">
        <v>1900</v>
      </c>
      <c r="H288" s="9" t="s">
        <v>1901</v>
      </c>
      <c r="I288" s="16">
        <v>44711</v>
      </c>
      <c r="J288" s="10" t="s">
        <v>349</v>
      </c>
      <c r="K288" s="9"/>
      <c r="L288" s="9">
        <v>52</v>
      </c>
      <c r="M288" s="9" t="s">
        <v>2215</v>
      </c>
      <c r="N288" s="123" t="s">
        <v>1927</v>
      </c>
      <c r="O288" s="123"/>
      <c r="P288" s="70"/>
      <c r="Q288" s="8"/>
      <c r="R288" s="8"/>
      <c r="S288" s="8"/>
      <c r="T288" s="8"/>
      <c r="U288" s="8"/>
      <c r="V288" s="125" t="s">
        <v>2245</v>
      </c>
      <c r="W288" s="89"/>
      <c r="X288" s="87"/>
      <c r="Y288" s="86"/>
      <c r="Z288" s="90" t="s">
        <v>1284</v>
      </c>
      <c r="AA288" s="125"/>
      <c r="AB288" s="86"/>
      <c r="AC288" s="86"/>
      <c r="AD288" s="86" t="s">
        <v>1284</v>
      </c>
      <c r="AE288" s="86"/>
      <c r="AF288" s="91"/>
      <c r="AG288" s="87"/>
      <c r="AH288" s="86" t="s">
        <v>1284</v>
      </c>
      <c r="AI288" s="86"/>
      <c r="AJ288" s="86"/>
      <c r="AK288" s="86"/>
      <c r="AL288" s="92"/>
      <c r="AM288" s="125"/>
      <c r="AN288" s="86"/>
      <c r="AO288" s="86" t="s">
        <v>1284</v>
      </c>
      <c r="AP288" s="86"/>
      <c r="AQ288" s="91"/>
      <c r="AR288" s="87" t="s">
        <v>1284</v>
      </c>
      <c r="AS288" s="86"/>
      <c r="AT288" s="86"/>
      <c r="AU288" s="86"/>
      <c r="AV288" s="92"/>
      <c r="AW288" s="125"/>
      <c r="AX288" s="86"/>
      <c r="AY288" s="86" t="s">
        <v>1284</v>
      </c>
      <c r="AZ288" s="86"/>
      <c r="BA288" s="93"/>
      <c r="BB288" s="93"/>
      <c r="BC288" s="91"/>
    </row>
    <row r="289" spans="2:55" ht="187.5">
      <c r="B289" s="6">
        <v>285</v>
      </c>
      <c r="C289" s="40" t="str">
        <f t="shared" si="13"/>
        <v>IIoT Value Chain Security – Chain of Trust for Organizations and Products
IIoTバリューチェーンセキュリティ - 組織と製品の信頼の連鎖</v>
      </c>
      <c r="D289" s="40" t="str">
        <f t="shared" si="14"/>
        <v>GERMAN - JAPAN COOPERATION
日独協力</v>
      </c>
      <c r="E289" s="7" t="s">
        <v>1885</v>
      </c>
      <c r="F289" s="9" t="s">
        <v>24</v>
      </c>
      <c r="G289" s="7" t="s">
        <v>1902</v>
      </c>
      <c r="H289" s="9" t="s">
        <v>860</v>
      </c>
      <c r="I289" s="16">
        <v>44711</v>
      </c>
      <c r="J289" s="10" t="s">
        <v>349</v>
      </c>
      <c r="K289" s="9"/>
      <c r="L289" s="9">
        <v>28</v>
      </c>
      <c r="M289" s="9" t="s">
        <v>1929</v>
      </c>
      <c r="N289" s="123" t="s">
        <v>1928</v>
      </c>
      <c r="O289" s="123"/>
      <c r="P289" s="70"/>
      <c r="Q289" s="8"/>
      <c r="R289" s="8"/>
      <c r="S289" s="8"/>
      <c r="T289" s="8"/>
      <c r="U289" s="8"/>
      <c r="V289" s="125" t="s">
        <v>2271</v>
      </c>
      <c r="W289" s="89"/>
      <c r="X289" s="87"/>
      <c r="Y289" s="86" t="s">
        <v>1284</v>
      </c>
      <c r="Z289" s="90"/>
      <c r="AA289" s="125"/>
      <c r="AB289" s="86" t="s">
        <v>1284</v>
      </c>
      <c r="AC289" s="86"/>
      <c r="AD289" s="86"/>
      <c r="AE289" s="86"/>
      <c r="AF289" s="91"/>
      <c r="AG289" s="87"/>
      <c r="AH289" s="86"/>
      <c r="AI289" s="86"/>
      <c r="AJ289" s="86" t="s">
        <v>1284</v>
      </c>
      <c r="AK289" s="86"/>
      <c r="AL289" s="92"/>
      <c r="AM289" s="125"/>
      <c r="AN289" s="86" t="s">
        <v>1284</v>
      </c>
      <c r="AO289" s="86"/>
      <c r="AP289" s="86"/>
      <c r="AQ289" s="91"/>
      <c r="AR289" s="87"/>
      <c r="AS289" s="86" t="s">
        <v>1284</v>
      </c>
      <c r="AT289" s="86"/>
      <c r="AU289" s="86"/>
      <c r="AV289" s="92"/>
      <c r="AW289" s="125"/>
      <c r="AX289" s="86" t="s">
        <v>1284</v>
      </c>
      <c r="AY289" s="86"/>
      <c r="AZ289" s="86"/>
      <c r="BA289" s="93"/>
      <c r="BB289" s="93"/>
      <c r="BC289" s="91"/>
    </row>
    <row r="290" spans="2:55" ht="150">
      <c r="B290" s="6">
        <v>286</v>
      </c>
      <c r="C290" s="40" t="str">
        <f t="shared" si="13"/>
        <v>Pilot Demonstration Initiatives in China
中国におけるパイロット実証の取り組み</v>
      </c>
      <c r="D290" s="40" t="str">
        <f t="shared" si="14"/>
        <v xml:space="preserve">
</v>
      </c>
      <c r="E290" s="7" t="s">
        <v>1886</v>
      </c>
      <c r="F290" s="9"/>
      <c r="G290" s="7" t="s">
        <v>1903</v>
      </c>
      <c r="H290" s="9"/>
      <c r="I290" s="16">
        <v>44711</v>
      </c>
      <c r="J290" s="10" t="s">
        <v>349</v>
      </c>
      <c r="K290" s="9"/>
      <c r="L290" s="9">
        <v>4</v>
      </c>
      <c r="M290" s="9" t="s">
        <v>1931</v>
      </c>
      <c r="N290" s="123" t="s">
        <v>1930</v>
      </c>
      <c r="O290" s="123"/>
      <c r="P290" s="70"/>
      <c r="Q290" s="8"/>
      <c r="R290" s="8"/>
      <c r="S290" s="8"/>
      <c r="T290" s="8"/>
      <c r="U290" s="8"/>
      <c r="V290" s="125" t="s">
        <v>2245</v>
      </c>
      <c r="W290" s="89"/>
      <c r="X290" s="87" t="s">
        <v>1284</v>
      </c>
      <c r="Y290" s="86"/>
      <c r="Z290" s="90"/>
      <c r="AA290" s="125" t="s">
        <v>1284</v>
      </c>
      <c r="AB290" s="86"/>
      <c r="AC290" s="86"/>
      <c r="AD290" s="86"/>
      <c r="AE290" s="86"/>
      <c r="AF290" s="91"/>
      <c r="AG290" s="87" t="s">
        <v>1284</v>
      </c>
      <c r="AH290" s="86"/>
      <c r="AI290" s="86"/>
      <c r="AJ290" s="86"/>
      <c r="AK290" s="86"/>
      <c r="AL290" s="92"/>
      <c r="AM290" s="125"/>
      <c r="AN290" s="86"/>
      <c r="AO290" s="86" t="s">
        <v>1284</v>
      </c>
      <c r="AP290" s="86"/>
      <c r="AQ290" s="91"/>
      <c r="AR290" s="87" t="s">
        <v>1284</v>
      </c>
      <c r="AS290" s="86"/>
      <c r="AT290" s="86"/>
      <c r="AU290" s="86"/>
      <c r="AV290" s="92"/>
      <c r="AW290" s="125"/>
      <c r="AX290" s="86"/>
      <c r="AY290" s="86" t="s">
        <v>1284</v>
      </c>
      <c r="AZ290" s="86"/>
      <c r="BA290" s="93"/>
      <c r="BB290" s="93"/>
      <c r="BC290" s="91"/>
    </row>
    <row r="291" spans="2:55" ht="168.75">
      <c r="B291" s="6">
        <v>287</v>
      </c>
      <c r="C291" s="40" t="str">
        <f t="shared" si="13"/>
        <v>Joint White Paper on common strategy for Interoperability for Industrie 4.0 based on AAS
AASに基づくIndustrie 4.0の相互運用性のための共通戦略に関する共同ホワイトペーパー</v>
      </c>
      <c r="D291" s="40" t="str">
        <f t="shared" si="14"/>
        <v>This publication is a result of a joint Sub-Working Group “(1) International Standard Development (incl. AAS)” of the Korean-German Cooperation.
本書は，韓独協力のサブワーキンググループ「(1) 国際規格開発（AASを含む）」の共同作業により作成されたものである。</v>
      </c>
      <c r="E291" s="7" t="s">
        <v>1887</v>
      </c>
      <c r="F291" s="9" t="s">
        <v>1888</v>
      </c>
      <c r="G291" s="7" t="s">
        <v>1904</v>
      </c>
      <c r="H291" s="9" t="s">
        <v>1905</v>
      </c>
      <c r="I291" s="16">
        <v>44711</v>
      </c>
      <c r="J291" s="10" t="s">
        <v>349</v>
      </c>
      <c r="K291" s="9" t="s">
        <v>1934</v>
      </c>
      <c r="L291" s="9">
        <v>49</v>
      </c>
      <c r="M291" s="9" t="s">
        <v>1933</v>
      </c>
      <c r="N291" s="123" t="s">
        <v>1932</v>
      </c>
      <c r="O291" s="123"/>
      <c r="P291" s="70"/>
      <c r="Q291" s="8"/>
      <c r="R291" s="8"/>
      <c r="S291" s="8"/>
      <c r="T291" s="8"/>
      <c r="U291" s="8"/>
      <c r="V291" s="125" t="s">
        <v>2245</v>
      </c>
      <c r="W291" s="89"/>
      <c r="X291" s="87" t="s">
        <v>1284</v>
      </c>
      <c r="Y291" s="86"/>
      <c r="Z291" s="90"/>
      <c r="AA291" s="125"/>
      <c r="AB291" s="86" t="s">
        <v>1284</v>
      </c>
      <c r="AC291" s="86"/>
      <c r="AD291" s="86"/>
      <c r="AE291" s="86"/>
      <c r="AF291" s="91"/>
      <c r="AG291" s="87"/>
      <c r="AH291" s="86"/>
      <c r="AI291" s="86"/>
      <c r="AJ291" s="86" t="s">
        <v>1284</v>
      </c>
      <c r="AK291" s="86"/>
      <c r="AL291" s="92"/>
      <c r="AM291" s="125"/>
      <c r="AN291" s="86"/>
      <c r="AO291" s="86" t="s">
        <v>1284</v>
      </c>
      <c r="AP291" s="86"/>
      <c r="AQ291" s="91"/>
      <c r="AR291" s="87" t="s">
        <v>1284</v>
      </c>
      <c r="AS291" s="86"/>
      <c r="AT291" s="86"/>
      <c r="AU291" s="86"/>
      <c r="AV291" s="92"/>
      <c r="AW291" s="125" t="s">
        <v>1284</v>
      </c>
      <c r="AX291" s="86"/>
      <c r="AY291" s="86"/>
      <c r="AZ291" s="86"/>
      <c r="BA291" s="93"/>
      <c r="BB291" s="93"/>
      <c r="BC291" s="91"/>
    </row>
    <row r="292" spans="2:55" ht="131.25">
      <c r="B292" s="6">
        <v>288</v>
      </c>
      <c r="C292" s="40" t="str">
        <f t="shared" si="13"/>
        <v>Shaping European Data Spaces for Smart Manufacturing
スマートマニュファクチャリングのための欧州データスペースの形成</v>
      </c>
      <c r="D292" s="40" t="str">
        <f t="shared" si="14"/>
        <v>Proposing a pan-European sectorial Alliance to develop a common European Data Space for the Manufacturing Industry
製造業のための欧州共通データスペース開発のための汎欧州部門別アライアンスの提案</v>
      </c>
      <c r="E292" s="7" t="s">
        <v>1889</v>
      </c>
      <c r="F292" s="9" t="s">
        <v>1890</v>
      </c>
      <c r="G292" s="7" t="s">
        <v>1906</v>
      </c>
      <c r="H292" s="9" t="s">
        <v>1907</v>
      </c>
      <c r="I292" s="16">
        <v>44711</v>
      </c>
      <c r="J292" s="10" t="s">
        <v>349</v>
      </c>
      <c r="K292" s="9"/>
      <c r="L292" s="9">
        <v>5</v>
      </c>
      <c r="M292" s="9" t="s">
        <v>1936</v>
      </c>
      <c r="N292" s="123" t="s">
        <v>1935</v>
      </c>
      <c r="O292" s="123"/>
      <c r="P292" s="70"/>
      <c r="Q292" s="8"/>
      <c r="R292" s="8"/>
      <c r="S292" s="8"/>
      <c r="T292" s="8"/>
      <c r="U292" s="8"/>
      <c r="V292" s="125" t="s">
        <v>2245</v>
      </c>
      <c r="W292" s="89"/>
      <c r="X292" s="87" t="s">
        <v>1284</v>
      </c>
      <c r="Y292" s="86"/>
      <c r="Z292" s="90"/>
      <c r="AA292" s="125" t="s">
        <v>1284</v>
      </c>
      <c r="AB292" s="86"/>
      <c r="AC292" s="86"/>
      <c r="AD292" s="86"/>
      <c r="AE292" s="86"/>
      <c r="AF292" s="91"/>
      <c r="AG292" s="87"/>
      <c r="AH292" s="86"/>
      <c r="AI292" s="86" t="s">
        <v>1284</v>
      </c>
      <c r="AJ292" s="86"/>
      <c r="AK292" s="86"/>
      <c r="AL292" s="92"/>
      <c r="AM292" s="125"/>
      <c r="AN292" s="86"/>
      <c r="AO292" s="86" t="s">
        <v>1284</v>
      </c>
      <c r="AP292" s="86"/>
      <c r="AQ292" s="91"/>
      <c r="AR292" s="87"/>
      <c r="AS292" s="86"/>
      <c r="AT292" s="86"/>
      <c r="AU292" s="86" t="s">
        <v>1284</v>
      </c>
      <c r="AV292" s="92"/>
      <c r="AW292" s="125"/>
      <c r="AX292" s="86"/>
      <c r="AY292" s="86"/>
      <c r="AZ292" s="86" t="s">
        <v>1284</v>
      </c>
      <c r="BA292" s="93"/>
      <c r="BB292" s="93"/>
      <c r="BC292" s="91"/>
    </row>
    <row r="293" spans="2:55" ht="150">
      <c r="B293" s="6">
        <v>289</v>
      </c>
      <c r="C293" s="40" t="str">
        <f t="shared" si="13"/>
        <v>Multilaterales Datenteilen in der Industrie
産業界におけるマルチラテラルデータスペース</v>
      </c>
      <c r="D293" s="40" t="str">
        <f t="shared" si="14"/>
        <v>Zielbild am Beispiel des Collaborative Condition Monitoring als Basis für neue Geschäftsmodelle
新しいビジネスモデルの基盤となる協調的状態監視を例としたターゲット像</v>
      </c>
      <c r="E293" s="7" t="s">
        <v>1891</v>
      </c>
      <c r="F293" s="9" t="s">
        <v>1892</v>
      </c>
      <c r="G293" s="7" t="s">
        <v>1908</v>
      </c>
      <c r="H293" s="9" t="s">
        <v>1909</v>
      </c>
      <c r="I293" s="16">
        <v>44711</v>
      </c>
      <c r="J293" s="10" t="s">
        <v>349</v>
      </c>
      <c r="K293" s="9"/>
      <c r="L293" s="9">
        <v>38</v>
      </c>
      <c r="M293" s="9" t="s">
        <v>1938</v>
      </c>
      <c r="N293" s="123" t="s">
        <v>1937</v>
      </c>
      <c r="O293" s="123"/>
      <c r="P293" s="70"/>
      <c r="Q293" s="8"/>
      <c r="R293" s="8"/>
      <c r="S293" s="8"/>
      <c r="T293" s="8"/>
      <c r="U293" s="8"/>
      <c r="V293" s="125" t="s">
        <v>2271</v>
      </c>
      <c r="W293" s="89"/>
      <c r="X293" s="87"/>
      <c r="Y293" s="86" t="s">
        <v>1284</v>
      </c>
      <c r="Z293" s="90"/>
      <c r="AA293" s="125"/>
      <c r="AB293" s="86" t="s">
        <v>1284</v>
      </c>
      <c r="AC293" s="86"/>
      <c r="AD293" s="86"/>
      <c r="AE293" s="86"/>
      <c r="AF293" s="91"/>
      <c r="AG293" s="87"/>
      <c r="AH293" s="86"/>
      <c r="AI293" s="86" t="s">
        <v>1284</v>
      </c>
      <c r="AJ293" s="86"/>
      <c r="AK293" s="86"/>
      <c r="AL293" s="92"/>
      <c r="AM293" s="125"/>
      <c r="AN293" s="86" t="s">
        <v>1284</v>
      </c>
      <c r="AO293" s="86"/>
      <c r="AP293" s="86"/>
      <c r="AQ293" s="91"/>
      <c r="AR293" s="87"/>
      <c r="AS293" s="86" t="s">
        <v>1284</v>
      </c>
      <c r="AT293" s="86"/>
      <c r="AU293" s="86"/>
      <c r="AV293" s="92"/>
      <c r="AW293" s="125"/>
      <c r="AX293" s="86"/>
      <c r="AY293" s="86"/>
      <c r="AZ293" s="86" t="s">
        <v>1284</v>
      </c>
      <c r="BA293" s="93"/>
      <c r="BB293" s="93"/>
      <c r="BC293" s="91"/>
    </row>
    <row r="294" spans="2:55" ht="168.75">
      <c r="B294" s="6">
        <v>290</v>
      </c>
      <c r="C294" s="40" t="str">
        <f t="shared" si="13"/>
        <v>Details of the Asset Administration Shell - Part 1
資産管理シェルの詳細 - Part 1</v>
      </c>
      <c r="D294" s="40" t="str">
        <f t="shared" si="14"/>
        <v>The exchange of information between partners in the value chain of Industrie 4.0 (Version 3.0RC02)
Industrie 4.0 のバリューチェーンにおけるパートナー間の情報交換（Version 3.0RC02）</v>
      </c>
      <c r="E294" s="7" t="s">
        <v>104</v>
      </c>
      <c r="F294" s="9" t="s">
        <v>1911</v>
      </c>
      <c r="G294" s="7" t="s">
        <v>677</v>
      </c>
      <c r="H294" s="9" t="s">
        <v>1910</v>
      </c>
      <c r="I294" s="16">
        <v>44711</v>
      </c>
      <c r="J294" s="10" t="s">
        <v>349</v>
      </c>
      <c r="K294" s="9"/>
      <c r="L294" s="9">
        <v>235</v>
      </c>
      <c r="M294" s="9" t="s">
        <v>1940</v>
      </c>
      <c r="N294" s="123" t="s">
        <v>1939</v>
      </c>
      <c r="O294" s="123"/>
      <c r="P294" s="70"/>
      <c r="Q294" s="8"/>
      <c r="R294" s="8"/>
      <c r="S294" s="8"/>
      <c r="T294" s="8"/>
      <c r="U294" s="8"/>
      <c r="V294" s="125" t="s">
        <v>2271</v>
      </c>
      <c r="W294" s="89"/>
      <c r="X294" s="87"/>
      <c r="Y294" s="86" t="s">
        <v>1284</v>
      </c>
      <c r="Z294" s="90"/>
      <c r="AA294" s="125"/>
      <c r="AB294" s="86" t="s">
        <v>1284</v>
      </c>
      <c r="AC294" s="86"/>
      <c r="AD294" s="86"/>
      <c r="AE294" s="86"/>
      <c r="AF294" s="91"/>
      <c r="AG294" s="87"/>
      <c r="AH294" s="86"/>
      <c r="AI294" s="86"/>
      <c r="AJ294" s="86" t="s">
        <v>1284</v>
      </c>
      <c r="AK294" s="86"/>
      <c r="AL294" s="92"/>
      <c r="AM294" s="125"/>
      <c r="AN294" s="86" t="s">
        <v>1284</v>
      </c>
      <c r="AO294" s="86"/>
      <c r="AP294" s="86"/>
      <c r="AQ294" s="91"/>
      <c r="AR294" s="87" t="s">
        <v>1284</v>
      </c>
      <c r="AS294" s="86"/>
      <c r="AT294" s="86"/>
      <c r="AU294" s="86"/>
      <c r="AV294" s="92"/>
      <c r="AW294" s="125" t="s">
        <v>1284</v>
      </c>
      <c r="AX294" s="86"/>
      <c r="AY294" s="86"/>
      <c r="AZ294" s="86"/>
      <c r="BA294" s="93"/>
      <c r="BB294" s="93"/>
      <c r="BC294" s="91"/>
    </row>
  </sheetData>
  <autoFilter ref="B4:BC294" xr:uid="{32FE0CE6-3AEC-41A5-87AE-DA2A65688E45}"/>
  <sortState xmlns:xlrd2="http://schemas.microsoft.com/office/spreadsheetml/2017/richdata2" ref="B4:U276">
    <sortCondition descending="1" ref="B5:B276"/>
  </sortState>
  <mergeCells count="8">
    <mergeCell ref="V1:AJ1"/>
    <mergeCell ref="AW3:BC3"/>
    <mergeCell ref="V3:W3"/>
    <mergeCell ref="X3:Z3"/>
    <mergeCell ref="AA3:AF3"/>
    <mergeCell ref="AG3:AL3"/>
    <mergeCell ref="AM3:AQ3"/>
    <mergeCell ref="AR3:AV3"/>
  </mergeCells>
  <phoneticPr fontId="3"/>
  <conditionalFormatting sqref="S2:U2">
    <cfRule type="cellIs" dxfId="146" priority="80" operator="equal">
      <formula>"〇"</formula>
    </cfRule>
  </conditionalFormatting>
  <conditionalFormatting sqref="V3:V155 V295:V1048576">
    <cfRule type="cellIs" dxfId="145" priority="77" operator="equal">
      <formula>"A"</formula>
    </cfRule>
  </conditionalFormatting>
  <conditionalFormatting sqref="X5:AA155 AC5:AD155 AF5:AJ155 AL5:AO155 AQ5:AY155 BC5:BC155">
    <cfRule type="cellIs" dxfId="144" priority="76" operator="equal">
      <formula>"o"</formula>
    </cfRule>
  </conditionalFormatting>
  <conditionalFormatting sqref="AB5:AB155">
    <cfRule type="cellIs" dxfId="143" priority="75" operator="equal">
      <formula>"o"</formula>
    </cfRule>
  </conditionalFormatting>
  <conditionalFormatting sqref="AE5:AE155">
    <cfRule type="cellIs" dxfId="142" priority="74" operator="equal">
      <formula>"o"</formula>
    </cfRule>
  </conditionalFormatting>
  <conditionalFormatting sqref="AK5:AK155">
    <cfRule type="cellIs" dxfId="141" priority="73" operator="equal">
      <formula>"o"</formula>
    </cfRule>
  </conditionalFormatting>
  <conditionalFormatting sqref="AP5:AP155">
    <cfRule type="cellIs" dxfId="140" priority="72" operator="equal">
      <formula>"o"</formula>
    </cfRule>
  </conditionalFormatting>
  <conditionalFormatting sqref="AZ5:BA155">
    <cfRule type="cellIs" dxfId="139" priority="71" operator="equal">
      <formula>"o"</formula>
    </cfRule>
  </conditionalFormatting>
  <conditionalFormatting sqref="BB5:BB155">
    <cfRule type="cellIs" dxfId="138" priority="70" operator="equal">
      <formula>"o"</formula>
    </cfRule>
  </conditionalFormatting>
  <conditionalFormatting sqref="V1:V2">
    <cfRule type="cellIs" dxfId="137" priority="66" operator="equal">
      <formula>"A"</formula>
    </cfRule>
  </conditionalFormatting>
  <conditionalFormatting sqref="V213:V240">
    <cfRule type="cellIs" dxfId="136" priority="65" operator="equal">
      <formula>"A"</formula>
    </cfRule>
  </conditionalFormatting>
  <conditionalFormatting sqref="X213:AA240 AC213:AD240 AF213:AJ240 AL213:AO240 AQ213:AY240 BC213:BC240">
    <cfRule type="cellIs" dxfId="135" priority="64" operator="equal">
      <formula>"o"</formula>
    </cfRule>
  </conditionalFormatting>
  <conditionalFormatting sqref="AB213:AB240">
    <cfRule type="cellIs" dxfId="134" priority="63" operator="equal">
      <formula>"o"</formula>
    </cfRule>
  </conditionalFormatting>
  <conditionalFormatting sqref="AE213:AE240">
    <cfRule type="cellIs" dxfId="133" priority="62" operator="equal">
      <formula>"o"</formula>
    </cfRule>
  </conditionalFormatting>
  <conditionalFormatting sqref="AK213:AK240">
    <cfRule type="cellIs" dxfId="132" priority="61" operator="equal">
      <formula>"o"</formula>
    </cfRule>
  </conditionalFormatting>
  <conditionalFormatting sqref="AP213:AP240">
    <cfRule type="cellIs" dxfId="131" priority="60" operator="equal">
      <formula>"o"</formula>
    </cfRule>
  </conditionalFormatting>
  <conditionalFormatting sqref="AZ213:BA240">
    <cfRule type="cellIs" dxfId="130" priority="59" operator="equal">
      <formula>"o"</formula>
    </cfRule>
  </conditionalFormatting>
  <conditionalFormatting sqref="BB213:BB240">
    <cfRule type="cellIs" dxfId="129" priority="58" operator="equal">
      <formula>"o"</formula>
    </cfRule>
  </conditionalFormatting>
  <conditionalFormatting sqref="V156:V184">
    <cfRule type="cellIs" dxfId="128" priority="57" operator="equal">
      <formula>"A"</formula>
    </cfRule>
  </conditionalFormatting>
  <conditionalFormatting sqref="BC156:BC184 X156:AA172 AC156:AD184 AF156:AJ184 AL156:AO184 X174:AA184 X173:Z173 AQ156:AY184">
    <cfRule type="cellIs" dxfId="127" priority="56" operator="equal">
      <formula>"o"</formula>
    </cfRule>
  </conditionalFormatting>
  <conditionalFormatting sqref="AB156:AB184">
    <cfRule type="cellIs" dxfId="126" priority="55" operator="equal">
      <formula>"o"</formula>
    </cfRule>
  </conditionalFormatting>
  <conditionalFormatting sqref="AE156:AE184">
    <cfRule type="cellIs" dxfId="125" priority="54" operator="equal">
      <formula>"o"</formula>
    </cfRule>
  </conditionalFormatting>
  <conditionalFormatting sqref="AK156:AK170 AK172:AK184">
    <cfRule type="cellIs" dxfId="124" priority="53" operator="equal">
      <formula>"o"</formula>
    </cfRule>
  </conditionalFormatting>
  <conditionalFormatting sqref="AP156:AP184">
    <cfRule type="cellIs" dxfId="123" priority="52" operator="equal">
      <formula>"o"</formula>
    </cfRule>
  </conditionalFormatting>
  <conditionalFormatting sqref="AZ156:BA184">
    <cfRule type="cellIs" dxfId="122" priority="51" operator="equal">
      <formula>"o"</formula>
    </cfRule>
  </conditionalFormatting>
  <conditionalFormatting sqref="BB156:BB184">
    <cfRule type="cellIs" dxfId="121" priority="50" operator="equal">
      <formula>"o"</formula>
    </cfRule>
  </conditionalFormatting>
  <conditionalFormatting sqref="AK171">
    <cfRule type="cellIs" dxfId="120" priority="49" operator="equal">
      <formula>"o"</formula>
    </cfRule>
  </conditionalFormatting>
  <conditionalFormatting sqref="AA173">
    <cfRule type="cellIs" dxfId="119" priority="48" operator="equal">
      <formula>"o"</formula>
    </cfRule>
  </conditionalFormatting>
  <conditionalFormatting sqref="V241:V259 V261:V264 V266">
    <cfRule type="cellIs" dxfId="118" priority="47" operator="equal">
      <formula>"A"</formula>
    </cfRule>
  </conditionalFormatting>
  <conditionalFormatting sqref="AC241:AD256 BC241:BC264 AC258:AD264 AD257 AL241:AO264 X241:AA264 AF241:AJ264 AQ241:AY264 AQ266:AY266 AF266:AJ266 X266:AA266 AC266:AD266 BC266 AL266 AN266:AO266">
    <cfRule type="cellIs" dxfId="117" priority="46" operator="equal">
      <formula>"o"</formula>
    </cfRule>
  </conditionalFormatting>
  <conditionalFormatting sqref="AB241:AB256 AB258:AB264 AB266">
    <cfRule type="cellIs" dxfId="116" priority="45" operator="equal">
      <formula>"o"</formula>
    </cfRule>
  </conditionalFormatting>
  <conditionalFormatting sqref="AE241:AE264 AE266">
    <cfRule type="cellIs" dxfId="115" priority="44" operator="equal">
      <formula>"o"</formula>
    </cfRule>
  </conditionalFormatting>
  <conditionalFormatting sqref="AK241:AK264 AK266">
    <cfRule type="cellIs" dxfId="114" priority="43" operator="equal">
      <formula>"o"</formula>
    </cfRule>
  </conditionalFormatting>
  <conditionalFormatting sqref="AP241:AP264 AP266">
    <cfRule type="cellIs" dxfId="113" priority="42" operator="equal">
      <formula>"o"</formula>
    </cfRule>
  </conditionalFormatting>
  <conditionalFormatting sqref="AZ241:BA254 AZ255 AZ256:BA264 AZ266:BA266">
    <cfRule type="cellIs" dxfId="112" priority="41" operator="equal">
      <formula>"o"</formula>
    </cfRule>
  </conditionalFormatting>
  <conditionalFormatting sqref="BB241:BB254 BB256:BB264 BB266">
    <cfRule type="cellIs" dxfId="111" priority="40" operator="equal">
      <formula>"o"</formula>
    </cfRule>
  </conditionalFormatting>
  <conditionalFormatting sqref="BA255">
    <cfRule type="cellIs" dxfId="110" priority="39" operator="equal">
      <formula>"o"</formula>
    </cfRule>
  </conditionalFormatting>
  <conditionalFormatting sqref="BB255">
    <cfRule type="cellIs" dxfId="109" priority="38" operator="equal">
      <formula>"o"</formula>
    </cfRule>
  </conditionalFormatting>
  <conditionalFormatting sqref="AB257:AC257">
    <cfRule type="cellIs" dxfId="108" priority="37" operator="equal">
      <formula>"o"</formula>
    </cfRule>
  </conditionalFormatting>
  <conditionalFormatting sqref="V260">
    <cfRule type="cellIs" dxfId="107" priority="36" operator="equal">
      <formula>"A"</formula>
    </cfRule>
  </conditionalFormatting>
  <conditionalFormatting sqref="V265">
    <cfRule type="cellIs" dxfId="106" priority="35" operator="equal">
      <formula>"A"</formula>
    </cfRule>
  </conditionalFormatting>
  <conditionalFormatting sqref="AC265:AD265 BC265 AL265:AO265 X265:AA265 AF265:AJ265 AQ265:AY265">
    <cfRule type="cellIs" dxfId="105" priority="34" operator="equal">
      <formula>"o"</formula>
    </cfRule>
  </conditionalFormatting>
  <conditionalFormatting sqref="AB265">
    <cfRule type="cellIs" dxfId="104" priority="33" operator="equal">
      <formula>"o"</formula>
    </cfRule>
  </conditionalFormatting>
  <conditionalFormatting sqref="AE265">
    <cfRule type="cellIs" dxfId="103" priority="32" operator="equal">
      <formula>"o"</formula>
    </cfRule>
  </conditionalFormatting>
  <conditionalFormatting sqref="AK265">
    <cfRule type="cellIs" dxfId="102" priority="31" operator="equal">
      <formula>"o"</formula>
    </cfRule>
  </conditionalFormatting>
  <conditionalFormatting sqref="AP265">
    <cfRule type="cellIs" dxfId="101" priority="30" operator="equal">
      <formula>"o"</formula>
    </cfRule>
  </conditionalFormatting>
  <conditionalFormatting sqref="AZ265:BA265">
    <cfRule type="cellIs" dxfId="100" priority="29" operator="equal">
      <formula>"o"</formula>
    </cfRule>
  </conditionalFormatting>
  <conditionalFormatting sqref="BB265">
    <cfRule type="cellIs" dxfId="99" priority="28" operator="equal">
      <formula>"o"</formula>
    </cfRule>
  </conditionalFormatting>
  <conditionalFormatting sqref="AM266">
    <cfRule type="cellIs" dxfId="98" priority="27" operator="equal">
      <formula>"o"</formula>
    </cfRule>
  </conditionalFormatting>
  <conditionalFormatting sqref="V267">
    <cfRule type="cellIs" dxfId="97" priority="26" operator="equal">
      <formula>"A"</formula>
    </cfRule>
  </conditionalFormatting>
  <conditionalFormatting sqref="AC267:AD267 BC267 AL267:AO267 X267:AA267 AF267:AJ267 AQ267:AR267 AT267:AY267">
    <cfRule type="cellIs" dxfId="96" priority="25" operator="equal">
      <formula>"o"</formula>
    </cfRule>
  </conditionalFormatting>
  <conditionalFormatting sqref="AB267">
    <cfRule type="cellIs" dxfId="95" priority="24" operator="equal">
      <formula>"o"</formula>
    </cfRule>
  </conditionalFormatting>
  <conditionalFormatting sqref="AE267">
    <cfRule type="cellIs" dxfId="94" priority="23" operator="equal">
      <formula>"o"</formula>
    </cfRule>
  </conditionalFormatting>
  <conditionalFormatting sqref="AK267">
    <cfRule type="cellIs" dxfId="93" priority="22" operator="equal">
      <formula>"o"</formula>
    </cfRule>
  </conditionalFormatting>
  <conditionalFormatting sqref="AP267">
    <cfRule type="cellIs" dxfId="92" priority="21" operator="equal">
      <formula>"o"</formula>
    </cfRule>
  </conditionalFormatting>
  <conditionalFormatting sqref="AZ267:BA267">
    <cfRule type="cellIs" dxfId="91" priority="20" operator="equal">
      <formula>"o"</formula>
    </cfRule>
  </conditionalFormatting>
  <conditionalFormatting sqref="BB267">
    <cfRule type="cellIs" dxfId="90" priority="19" operator="equal">
      <formula>"o"</formula>
    </cfRule>
  </conditionalFormatting>
  <conditionalFormatting sqref="AS267">
    <cfRule type="cellIs" dxfId="89" priority="18" operator="equal">
      <formula>"o"</formula>
    </cfRule>
  </conditionalFormatting>
  <conditionalFormatting sqref="V268:V294">
    <cfRule type="cellIs" dxfId="88" priority="17" operator="equal">
      <formula>"A"</formula>
    </cfRule>
  </conditionalFormatting>
  <conditionalFormatting sqref="X268:AA294 AC268:AD294 AF268:AJ294 AL268:AO294 AQ268:AY294 BC268:BC294">
    <cfRule type="cellIs" dxfId="87" priority="16" operator="equal">
      <formula>"o"</formula>
    </cfRule>
  </conditionalFormatting>
  <conditionalFormatting sqref="AB268:AB294">
    <cfRule type="cellIs" dxfId="86" priority="15" operator="equal">
      <formula>"o"</formula>
    </cfRule>
  </conditionalFormatting>
  <conditionalFormatting sqref="AE268:AE294">
    <cfRule type="cellIs" dxfId="85" priority="14" operator="equal">
      <formula>"o"</formula>
    </cfRule>
  </conditionalFormatting>
  <conditionalFormatting sqref="AK268:AK294">
    <cfRule type="cellIs" dxfId="84" priority="13" operator="equal">
      <formula>"o"</formula>
    </cfRule>
  </conditionalFormatting>
  <conditionalFormatting sqref="AP268:AP294">
    <cfRule type="cellIs" dxfId="83" priority="12" operator="equal">
      <formula>"o"</formula>
    </cfRule>
  </conditionalFormatting>
  <conditionalFormatting sqref="AZ268:BA294">
    <cfRule type="cellIs" dxfId="82" priority="11" operator="equal">
      <formula>"o"</formula>
    </cfRule>
  </conditionalFormatting>
  <conditionalFormatting sqref="BB268:BB294">
    <cfRule type="cellIs" dxfId="81" priority="10" operator="equal">
      <formula>"o"</formula>
    </cfRule>
  </conditionalFormatting>
  <conditionalFormatting sqref="V185:V212">
    <cfRule type="cellIs" dxfId="80" priority="9" operator="equal">
      <formula>"A"</formula>
    </cfRule>
  </conditionalFormatting>
  <conditionalFormatting sqref="BC186:BC212 AQ185:AY212 AL185:AO212 AF185:AJ212 AC185:AD212 X185:AA212">
    <cfRule type="cellIs" dxfId="79" priority="8" operator="equal">
      <formula>"o"</formula>
    </cfRule>
  </conditionalFormatting>
  <conditionalFormatting sqref="AB185:AB212">
    <cfRule type="cellIs" dxfId="78" priority="7" operator="equal">
      <formula>"o"</formula>
    </cfRule>
  </conditionalFormatting>
  <conditionalFormatting sqref="AE185:AE212">
    <cfRule type="cellIs" dxfId="77" priority="6" operator="equal">
      <formula>"o"</formula>
    </cfRule>
  </conditionalFormatting>
  <conditionalFormatting sqref="AK185:AK212">
    <cfRule type="cellIs" dxfId="76" priority="5" operator="equal">
      <formula>"o"</formula>
    </cfRule>
  </conditionalFormatting>
  <conditionalFormatting sqref="AP185:AP212">
    <cfRule type="cellIs" dxfId="75" priority="4" operator="equal">
      <formula>"o"</formula>
    </cfRule>
  </conditionalFormatting>
  <conditionalFormatting sqref="AZ185:BA212">
    <cfRule type="cellIs" dxfId="74" priority="3" operator="equal">
      <formula>"o"</formula>
    </cfRule>
  </conditionalFormatting>
  <conditionalFormatting sqref="BB185:BB212">
    <cfRule type="cellIs" dxfId="73" priority="2" operator="equal">
      <formula>"o"</formula>
    </cfRule>
  </conditionalFormatting>
  <conditionalFormatting sqref="BC185">
    <cfRule type="cellIs" dxfId="72" priority="1" operator="equal">
      <formula>"o"</formula>
    </cfRule>
  </conditionalFormatting>
  <dataValidations count="2">
    <dataValidation type="list" allowBlank="1" showInputMessage="1" showErrorMessage="1" sqref="AW5:AZ294 AR5:AU294 AG5:AK294 AM5:AP294 X5:AE294" xr:uid="{26A41084-EA5D-4B23-A9C5-E8DF0025B4BB}">
      <formula1>"o"</formula1>
    </dataValidation>
    <dataValidation type="list" allowBlank="1" showInputMessage="1" showErrorMessage="1" sqref="V5:V294" xr:uid="{4E661640-EA6E-4C71-BEFE-4C86ECCF2C59}">
      <formula1>"A,B,C"</formula1>
    </dataValidation>
  </dataValidations>
  <hyperlinks>
    <hyperlink ref="C2" r:id="rId1" xr:uid="{F3ADC3B4-F56C-4142-B0B5-C98F3433DFA5}"/>
    <hyperlink ref="N273" r:id="rId2" xr:uid="{B6B2062A-D743-4658-AC9F-72A962DBF8BC}"/>
    <hyperlink ref="N275" r:id="rId3" xr:uid="{AE344A69-F164-4BFA-8635-6EE5D56B7BA3}"/>
    <hyperlink ref="O274" r:id="rId4" xr:uid="{8F1898A2-635A-4114-AA61-64A0DF303ED1}"/>
    <hyperlink ref="O276" r:id="rId5" xr:uid="{BF860BBE-572B-457A-BAB9-461D193C0E4B}"/>
    <hyperlink ref="N272" r:id="rId6" xr:uid="{C4CB5229-2711-44A7-8ED0-ADCBC3C64794}"/>
    <hyperlink ref="N271" r:id="rId7" xr:uid="{4D5E94D6-F978-4363-A9D3-663565DAB27A}"/>
    <hyperlink ref="N270" r:id="rId8" xr:uid="{1A8A6F05-A4F6-4827-90B9-C2E7D5DD5FE3}"/>
    <hyperlink ref="N269" r:id="rId9" xr:uid="{55017382-B261-4BF8-8C90-92D2680EF391}"/>
    <hyperlink ref="N268" r:id="rId10" xr:uid="{A1098FA9-833E-47A7-AFA5-D924ED609C5A}"/>
    <hyperlink ref="O239" r:id="rId11" xr:uid="{AF5A9A3B-11CA-44FD-A13B-07012CC8ABD8}"/>
    <hyperlink ref="N153" r:id="rId12" xr:uid="{BEEFC181-6984-47A1-8353-B809E9B8AC9C}"/>
    <hyperlink ref="N277" r:id="rId13" xr:uid="{F553CBB6-71BB-47BD-A28F-8AC2D80A2FFD}"/>
    <hyperlink ref="O278" r:id="rId14" xr:uid="{64BB6448-4D3F-407E-B22D-3657D00BEED0}"/>
    <hyperlink ref="O279" r:id="rId15" xr:uid="{88933486-FA7C-43FE-8D14-BE6FDD81E31E}"/>
    <hyperlink ref="O280" r:id="rId16" xr:uid="{EDD6A9F0-CA98-4A4A-B5B1-2DE347BBE5BB}"/>
    <hyperlink ref="N281" r:id="rId17" xr:uid="{112702A4-9862-4D44-8725-0D5FEF2C98D7}"/>
    <hyperlink ref="N282" r:id="rId18" xr:uid="{212B2BD3-2454-45CC-AA2E-ED9AEC1EED45}"/>
    <hyperlink ref="O281" r:id="rId19" xr:uid="{170B0292-E17D-4174-A50B-6D056DC6EBB5}"/>
    <hyperlink ref="O282" r:id="rId20" xr:uid="{02C2EC5C-1173-4AC5-8AA0-21C683185C12}"/>
    <hyperlink ref="N38" r:id="rId21" xr:uid="{8AF0B2CA-B954-450C-83ED-E5B4B9B9248B}"/>
    <hyperlink ref="N39" r:id="rId22" xr:uid="{1ED53627-58C3-4E5B-A5B4-FB320F3E19C8}"/>
    <hyperlink ref="N40" r:id="rId23" xr:uid="{4E3DC542-CC76-4F7F-80CD-11F11C147A64}"/>
    <hyperlink ref="N41" r:id="rId24" xr:uid="{5B01D169-DE6F-4F59-AD47-49D082C6E94F}"/>
    <hyperlink ref="N42" r:id="rId25" xr:uid="{3C894839-71A6-4829-B103-197C3890003A}"/>
    <hyperlink ref="N36" r:id="rId26" xr:uid="{D2D0D30B-BBA9-437F-8271-66643C1C8DF5}"/>
    <hyperlink ref="N43" r:id="rId27" xr:uid="{8A3F664C-9C4A-4D5A-BB01-255FE873A57B}"/>
    <hyperlink ref="N44" r:id="rId28" xr:uid="{6A4D181E-737E-43D7-8788-16E24872D0B1}"/>
    <hyperlink ref="N45" r:id="rId29" xr:uid="{8D4508D4-2A86-47D2-9BD2-87DB0B4FF284}"/>
    <hyperlink ref="N46" r:id="rId30" xr:uid="{E16C1D9E-8C28-4113-A7C0-989D94B5AE3E}"/>
    <hyperlink ref="N47" r:id="rId31" xr:uid="{3A34843B-E848-4AA1-A0BD-440138FB1E22}"/>
    <hyperlink ref="N48" r:id="rId32" xr:uid="{2F64029C-398A-4243-9967-A6BC9033FED6}"/>
    <hyperlink ref="N49" r:id="rId33" xr:uid="{435D6977-B23D-45E5-BEFF-B321836C7BF1}"/>
    <hyperlink ref="N50" r:id="rId34" xr:uid="{818820DF-304C-4593-8DDE-F2F18E111A07}"/>
    <hyperlink ref="N52" r:id="rId35" xr:uid="{E391258B-33F9-4EA3-BC1C-2BAFDD855A6B}"/>
    <hyperlink ref="N55" r:id="rId36" xr:uid="{45E74CEB-9E05-4A71-8865-543943C55D94}"/>
    <hyperlink ref="N56" r:id="rId37" xr:uid="{D65D4637-C122-42D5-99D3-3876712671BD}"/>
    <hyperlink ref="N57" r:id="rId38" xr:uid="{5CD47A9B-D114-4763-AF06-69019A853992}"/>
    <hyperlink ref="N58" r:id="rId39" xr:uid="{2EF8D8B4-3C27-404D-BE56-8C66704089C0}"/>
    <hyperlink ref="N59" r:id="rId40" xr:uid="{9161EA34-1B5C-4C22-918E-CD9052B2BBE8}"/>
    <hyperlink ref="N60" r:id="rId41" xr:uid="{9551617D-A0CB-46FD-ABEC-CC6668DE64DC}"/>
    <hyperlink ref="N62" r:id="rId42" xr:uid="{9B6ADAEE-2D51-4B13-BF98-1AB719839990}"/>
    <hyperlink ref="N63" r:id="rId43" xr:uid="{9086027D-763E-4CF7-9529-EEF578A9A4DA}"/>
    <hyperlink ref="N64" r:id="rId44" xr:uid="{C690E778-2491-4C39-9D8E-A6AA91BE25E5}"/>
    <hyperlink ref="N51" r:id="rId45" xr:uid="{436E646F-2133-4EC8-BDBE-B55A9CD2F9D5}"/>
    <hyperlink ref="N116" r:id="rId46" xr:uid="{D47D22B1-F568-4521-AAFC-5E0CA4749861}"/>
    <hyperlink ref="N124" r:id="rId47" xr:uid="{AC0459DC-40C0-48AC-B46E-C7AF43AAEE7B}"/>
    <hyperlink ref="N95" r:id="rId48" xr:uid="{9AE36420-5B17-43E6-A65A-69D0D313A6B1}"/>
    <hyperlink ref="N96" r:id="rId49" xr:uid="{2A1AD434-A141-483D-9762-C66C96852E41}"/>
    <hyperlink ref="N97" r:id="rId50" xr:uid="{230538FF-BE9D-48E7-B233-FBCABF1B8F97}"/>
    <hyperlink ref="N98" r:id="rId51" xr:uid="{4B70D9B9-E50E-4E2D-8CC0-D3A07BCA9C82}"/>
    <hyperlink ref="N99" r:id="rId52" xr:uid="{B31470B9-0CCC-4B84-AC97-7EBF7BDD95A4}"/>
    <hyperlink ref="N100" r:id="rId53" xr:uid="{FAB5EDC9-A5B5-4A98-9626-0A7A36653C0D}"/>
    <hyperlink ref="N101" r:id="rId54" xr:uid="{10349CC7-6CD7-4A48-9162-A4C9D23C2B8E}"/>
    <hyperlink ref="N102" r:id="rId55" xr:uid="{6253B76D-A8D5-4F38-A565-39E6F5D42122}"/>
    <hyperlink ref="N103" r:id="rId56" location=":~:text=Der%20Studie%20%E2%80%9EWandlungsf%C3%A4hige%2C%20menschzentrierte%20Struktu,Eigenschaft%20von%20Produktionsunter%20nehmen%20sein." display="https://www.acatech.de/publikation/wandlungsfaehige-menschzentrierte-strukturen-in-fabriken-und-netzwerken-der-industrie-4-0/download-pdf?lang=de#:~:text=Der%20Studie%20%E2%80%9EWandlungsf%C3%A4hige%2C%20menschzentrierte%20Struktu,Eigenschaft%20von%20Produktionsunter%20nehmen%20sein." xr:uid="{3431BF13-0D03-43C9-A37F-82C677816F53}"/>
    <hyperlink ref="N104" r:id="rId57" xr:uid="{C23311A1-1F4D-4D29-80D1-F2A3AC02E4DD}"/>
    <hyperlink ref="N105" r:id="rId58" xr:uid="{9D5933DE-AC94-4CAC-887B-75FD4710FE41}"/>
    <hyperlink ref="N106" r:id="rId59" xr:uid="{7C0A8356-F974-4A8E-8EA5-A316FC5B14DA}"/>
    <hyperlink ref="N107" r:id="rId60" xr:uid="{A0132CF6-0E50-493A-B358-A7BF7630A34E}"/>
    <hyperlink ref="N108" r:id="rId61" xr:uid="{A596138D-E269-480F-B03D-C9AA8C4F5CA3}"/>
    <hyperlink ref="N109" r:id="rId62" xr:uid="{FF39904C-AB8C-43A5-8274-6894B3F82E0D}"/>
    <hyperlink ref="N110" r:id="rId63" xr:uid="{3BFAAF67-AF8D-4396-AC8A-9E418E5253F8}"/>
    <hyperlink ref="N111" r:id="rId64" xr:uid="{CA7539E3-E8E7-4EA4-99B6-0AC1C62EA010}"/>
    <hyperlink ref="N112" r:id="rId65" xr:uid="{47A55D65-6E5A-4C37-96A7-D71A4F552DC2}"/>
    <hyperlink ref="N113" r:id="rId66" xr:uid="{67AE6CB5-13B8-4CA7-B922-DE386D9D4770}"/>
    <hyperlink ref="N115" r:id="rId67" xr:uid="{E2E9C99E-1EDA-4B37-AB4A-4D01C134B4C3}"/>
    <hyperlink ref="N114" r:id="rId68" xr:uid="{19786EDA-3ECE-4F6A-A2F9-5E2F5CFA139B}"/>
    <hyperlink ref="N117" r:id="rId69" xr:uid="{F9EECD25-BD5D-4AB9-A2DD-EE6D172CD3EC}"/>
    <hyperlink ref="N118" r:id="rId70" xr:uid="{AB2CAD71-B563-4D06-96AF-B531D1F04CD5}"/>
    <hyperlink ref="N121" r:id="rId71" xr:uid="{1D10EE4F-61E3-49A0-9644-F01A12B57564}"/>
    <hyperlink ref="N122" r:id="rId72" xr:uid="{A6FB8F54-4A3B-45A8-93DB-5C599F76E450}"/>
    <hyperlink ref="N123" r:id="rId73" xr:uid="{BDC15EA8-DF24-446A-ABA8-941A3C07B7E1}"/>
    <hyperlink ref="N125" r:id="rId74" xr:uid="{885C75FC-9308-4CA5-89D8-A35E70B80BFE}"/>
    <hyperlink ref="N126" r:id="rId75" xr:uid="{66CD3AE4-E041-42E9-809A-FC3E49CA60DB}"/>
    <hyperlink ref="N119" r:id="rId76" xr:uid="{C3A5A971-76CA-4301-AACC-7C5A050DB1B2}"/>
    <hyperlink ref="N120" r:id="rId77" xr:uid="{DC2CA802-D240-4BFE-9B6D-9C584C8C5D07}"/>
    <hyperlink ref="O124" r:id="rId78" xr:uid="{330642AE-B942-4484-9C33-40C7C007E31F}"/>
    <hyperlink ref="O46" r:id="rId79" xr:uid="{C7E3B7AD-C6D8-4AA4-9DC7-9484AF64598D}"/>
    <hyperlink ref="O47" r:id="rId80" xr:uid="{608DCA3B-BB42-4756-80BC-8906D3BA1457}"/>
    <hyperlink ref="O56" r:id="rId81" xr:uid="{1F28200F-869B-47BB-AFFC-411E377A502C}"/>
    <hyperlink ref="O58" r:id="rId82" xr:uid="{27778B09-EBFC-442C-8031-04B7998B67D4}"/>
    <hyperlink ref="O59" r:id="rId83" xr:uid="{AEF19E7C-C616-487F-9B6F-0B3442B05FC7}"/>
    <hyperlink ref="O60" r:id="rId84" xr:uid="{637C21D0-22F4-4399-AAC2-07C6313C6D13}"/>
    <hyperlink ref="O61" r:id="rId85" xr:uid="{F2466487-B1E0-4A37-B037-B601A75887E0}"/>
    <hyperlink ref="O35" r:id="rId86" xr:uid="{D985E40E-0083-4882-AF55-4C1B138D8FD2}"/>
    <hyperlink ref="O37" r:id="rId87" xr:uid="{00550A05-C478-4366-BCFE-CF0BEBAEFC2B}"/>
    <hyperlink ref="O53" r:id="rId88" xr:uid="{641BF40B-C276-40B8-9D8B-360E5BFB9B65}"/>
    <hyperlink ref="O54" r:id="rId89" xr:uid="{49660A67-6305-4D80-90EA-8B4E1277849B}"/>
    <hyperlink ref="N219" r:id="rId90" display="https://www.plattform-i40.de/IP/Redaktion/EN/Downloads/Publikation/Capabilities_Industrie40_Components.pdf?__blob=publicationFile&amp;v=2" xr:uid="{259BF956-CA66-4DF8-84B0-3D5C0542B58B}"/>
    <hyperlink ref="N220" r:id="rId91" display="https://www.plattform-i40.de/IP/Redaktion/EN/Downloads/Publikation/China/Policy-Briefing-Cross-BorderDataTransfer.pdf?__blob=publicationFile&amp;v=2" xr:uid="{AA8D318B-5227-432D-9B0B-9F677CC5767D}"/>
    <hyperlink ref="N223" r:id="rId92" display="https://www.plattform-i40.de/IP/Redaktion/DE/Downloads/Publikation/China/employee-qualification.pdf?__blob=publicationFile&amp;v=6" xr:uid="{61670E8E-85AB-48E5-A4A6-37937C393352}"/>
    <hyperlink ref="N222" r:id="rId93" display="https://www.plattform-i40.de/IP/Redaktion/DE/Downloads/Publikation/China/value-networks.pdf?__blob=publicationFile&amp;v=8" xr:uid="{2C09A7B0-273B-4EFD-9BD4-D501645A9659}"/>
    <hyperlink ref="N221" r:id="rId94" xr:uid="{9C3C2CB1-B802-4E20-A52F-EF807A458785}"/>
    <hyperlink ref="N224" r:id="rId95" display="https://www.plattform-i40.de/IP/Redaktion/DE/Downloads/Publikation/China/I4.0xIndustrial Internet:_Practices_and_Findings.pdf?__blob=publicationFile&amp;v=11" xr:uid="{5ED56E1E-C18C-43F4-862D-BE53275B9F86}"/>
    <hyperlink ref="N226" r:id="rId96" display="https://www.plattform-i40.de/IP/Redaktion/DE/Downloads/Publikation/2021-conference-volume-industrie40-security.pdf?__blob=publicationFile&amp;v=5" xr:uid="{5CA6E03D-65C4-4730-904E-03B97A879B02}"/>
    <hyperlink ref="N227" r:id="rId97" display="https://www.plattform-i40.de/IP/Redaktion/DE/Downloads/Publikation/Kartellrechtliche-Betrachtungen.pdf?__blob=publicationFile&amp;v=5" xr:uid="{7133DC46-C9A3-42A1-9A8A-E85FE9242D01}"/>
    <hyperlink ref="N228" r:id="rId98" display="https://www.plattform-i40.de/IP/Redaktion/EN/Downloads/Publikation/China/policy-update-science.pdf?__blob=publicationFile&amp;v=2" xr:uid="{308A2901-F2B9-441E-9C27-C1D9E1357896}"/>
    <hyperlink ref="N229" r:id="rId99" display="https://www.plattform-i40.de/IP/Redaktion/EN/Downloads/Publikation/China/policy-update-manufacturing.pdf?__blob=publicationFile&amp;v=3" xr:uid="{0D3FF511-26E4-43BA-9056-BB8DF1592323}"/>
    <hyperlink ref="N230" r:id="rId100" display="https://www.plattform-i40.de/IP/Redaktion/EN/Downloads/Publikation/China/stakeholder-landscape.pdf?__blob=publicationFile&amp;v=2" xr:uid="{57915362-34BB-4C45-BF22-9835BDB3FC5D}"/>
    <hyperlink ref="N231" r:id="rId101" display="https://www.plattform-i40.de/IP/Redaktion/DE/Downloads/Publikation/Vertrauensinfrastrukturen.pdf?__blob=publicationFile&amp;v=2" xr:uid="{6F84B172-3513-4C98-AAAE-9318F7548D03}"/>
    <hyperlink ref="N232" r:id="rId102" display="https://www.plattform-i40.de/IP/Redaktion/DE/Downloads/Publikation/2021-fortschrittsbericht.pdf?__blob=publicationFile&amp;v=16" xr:uid="{45066007-974E-4B35-A7AB-7A6247AA9A8C}"/>
    <hyperlink ref="N233" r:id="rId103" display="https://www.plattform-i40.de/IP/Redaktion/DE/Downloads/Publikation/AAS-ReadingGuide_202201.pdf?__blob=publicationFile&amp;v=4" xr:uid="{E965641D-233C-4C69-92B4-530F73A4AC51}"/>
    <hyperlink ref="N234" r:id="rId104" display="https://www.plattform-i40.de/IP/Redaktion/DE/Downloads/Publikation/2021_Was-ist-die-AAS.pdf?__blob=publicationFile&amp;v=3" xr:uid="{7C98D095-5740-4CE3-8B3B-8468BA2A5F29}"/>
    <hyperlink ref="N235" r:id="rId105" display="https://www.plattform-i40.de/IP/Redaktion/DE/Downloads/Publikation/Ergebnispapier-Telekommunikationsrecht.pdf?__blob=publicationFile&amp;v=6" xr:uid="{01FE7FA4-7A6D-4814-9152-2CE73FE949E2}"/>
    <hyperlink ref="N236" r:id="rId106" display="https://www.plattform-i40.de/IP/Redaktion/DE/Downloads/Publikation/Functional-View.pdf?__blob=publicationFile&amp;v=5" xr:uid="{D098BF81-E611-4A44-BC88-D4DCE16E5812}"/>
    <hyperlink ref="N237" r:id="rId107" display="https://view.officeapps.live.com/op/view.aspx?src=https%3A%2F%2Fwww.plattform-i40.de%2FIP%2FRedaktion%2FDE%2FDownloads%2FPublikation%2FRTB%2520-%2520Mustervertrag.docx%3F__blob%3DpublicationFile%26v%3D5&amp;wdOrigin=BROWSELINK" xr:uid="{85620558-0DF8-40EA-9BFC-8C4F80329345}"/>
    <hyperlink ref="N238" r:id="rId108" display="https://www.plattform-i40.de/IP/Redaktion/DE/Downloads/Publikation/K%C3%BCnstliche-Intelligenz-und-Akzeptanz.pdf?__blob=publicationFile&amp;v=7" xr:uid="{80FD6B6A-4BE5-435A-B536-686053658765}"/>
    <hyperlink ref="N239" r:id="rId109" display="https://www.plattform-i40.de/IP/Redaktion/DE/Downloads/Publikation/VWS-Referenzmodellierung.pdf?__blob=publicationFile&amp;v=8" xr:uid="{A023E548-539E-459F-AC1C-29DA3E20EF29}"/>
    <hyperlink ref="N240" r:id="rId110" display="https://www.plattform-i40.de/IP/Redaktion/DE/Downloads/Publikation/Sustainable-Manufacturing.pdf?__blob=publicationFile&amp;v=8" xr:uid="{1CEE7B8A-F988-4477-B1A6-E960D6EA10BD}"/>
    <hyperlink ref="N225" r:id="rId111" display="https://www.plattform-i40.de/IP/Redaktion/EN/Downloads/Publikation/2021_Impulse-paper_AI-and-robotics.pdf?__blob=publicationFile&amp;v=5" xr:uid="{5E39C6E9-89A7-4E64-86C5-1B53B78AAABC}"/>
    <hyperlink ref="N158" r:id="rId112" xr:uid="{89C16390-E794-4D18-9485-5AD5AE45BD19}"/>
    <hyperlink ref="N159" r:id="rId113" xr:uid="{3D0F33E4-9FC8-4C74-A1AE-8AA07F02CC71}"/>
    <hyperlink ref="N160" r:id="rId114" xr:uid="{0D0698CD-AD05-48D8-9604-FBDD5C6133F1}"/>
    <hyperlink ref="N164" r:id="rId115" xr:uid="{78248495-D04C-4F65-B9F3-714B7E01A459}"/>
    <hyperlink ref="N165" r:id="rId116" xr:uid="{B6045128-3778-4487-AAB4-E63B6A8F6BB2}"/>
    <hyperlink ref="N162" r:id="rId117" xr:uid="{995E459A-ACBD-48DB-A92C-98DFF17C3889}"/>
    <hyperlink ref="N163" r:id="rId118" xr:uid="{AF88438B-9838-44A2-8CDC-663E729D0F19}"/>
    <hyperlink ref="N161" r:id="rId119" xr:uid="{E13C8D4A-44F7-4888-8777-05678BEC7C3F}"/>
    <hyperlink ref="N166" r:id="rId120" xr:uid="{62660072-D60D-46BC-B0B8-18600BE1C00B}"/>
    <hyperlink ref="N167" r:id="rId121" xr:uid="{7713DC41-CB6D-483F-A475-CC810A5839B8}"/>
    <hyperlink ref="N168" r:id="rId122" xr:uid="{A0B94B80-30E8-40C9-AC55-6ED79EE8C49D}"/>
    <hyperlink ref="N169" r:id="rId123" xr:uid="{638831E8-DC76-4481-9AC1-C03DE876A333}"/>
    <hyperlink ref="N170" r:id="rId124" xr:uid="{C6F94EE4-340B-495B-87B5-7CDB868235F7}"/>
    <hyperlink ref="N172" r:id="rId125" xr:uid="{955ACF7D-55BA-4DE7-8B2B-95162B2C1F41}"/>
    <hyperlink ref="N171" r:id="rId126" xr:uid="{44AE0C46-0F61-4A49-BB81-A875FB429F64}"/>
    <hyperlink ref="N173" r:id="rId127" xr:uid="{2BE4CB6B-E414-420D-B70A-53EE51FB5F74}"/>
    <hyperlink ref="N174" r:id="rId128" xr:uid="{EC7BA14C-AD90-49B7-A763-2199D5CF463E}"/>
    <hyperlink ref="N175" r:id="rId129" xr:uid="{523DE10A-0586-4528-9D47-245E9D9D5061}"/>
    <hyperlink ref="N176" r:id="rId130" xr:uid="{47C15BF8-F368-4CA2-BF16-A16942CA64B4}"/>
    <hyperlink ref="N177" r:id="rId131" xr:uid="{DB701EA0-7C38-4580-B2A3-83ACA000C544}"/>
    <hyperlink ref="N178" r:id="rId132" xr:uid="{E15D1500-3067-48C2-A3C2-1D7CB9421C6C}"/>
    <hyperlink ref="N179" r:id="rId133" xr:uid="{08FC201E-3AEF-4564-B80F-1BD2DF29F765}"/>
    <hyperlink ref="N180" r:id="rId134" xr:uid="{CA767B28-668A-4436-8B72-6EE339C67B5A}"/>
    <hyperlink ref="N181" r:id="rId135" xr:uid="{4B38C90C-DBA4-491E-8F1F-80CA8682AEFC}"/>
    <hyperlink ref="N183" r:id="rId136" xr:uid="{C64B7BCD-BFA6-48BA-AD19-3C465F9A3088}"/>
    <hyperlink ref="N184" r:id="rId137" xr:uid="{82EEA44E-EF4E-479E-8D73-C4649E473B43}"/>
    <hyperlink ref="N185" r:id="rId138" xr:uid="{03E6A048-2D59-4B46-8493-78AF144D650A}"/>
    <hyperlink ref="N186" r:id="rId139" xr:uid="{EC83882C-9898-482B-A842-569FB556EEEF}"/>
    <hyperlink ref="N187" r:id="rId140" xr:uid="{7D70176C-2F30-443F-8844-0C54626E66EF}"/>
    <hyperlink ref="N182" r:id="rId141" xr:uid="{8DBCC580-21EA-4FF1-8547-EC040CDCD2F9}"/>
    <hyperlink ref="N156" r:id="rId142" xr:uid="{B4701136-CAFB-434F-B293-14CB77E87F02}"/>
    <hyperlink ref="N157" r:id="rId143" xr:uid="{1D32F4B6-3854-4392-BC52-DF39DFAC1E73}"/>
    <hyperlink ref="N210" r:id="rId144" xr:uid="{A7CA89CE-244D-4E3B-A04D-A679DF81FD30}"/>
    <hyperlink ref="N189" r:id="rId145" xr:uid="{A600B69B-C478-4C8F-BA3D-BF25164BB825}"/>
    <hyperlink ref="N188" r:id="rId146" xr:uid="{5CEC2D3B-473C-4756-9898-83ADEE52FB87}"/>
    <hyperlink ref="N190" r:id="rId147" xr:uid="{6F18CDD7-63C6-482D-B33A-0E3A8D1E2947}"/>
    <hyperlink ref="N191" r:id="rId148" xr:uid="{5D761E9F-C7E6-4183-AE57-5073027C2843}"/>
    <hyperlink ref="N192" r:id="rId149" xr:uid="{F2CDFAE3-E4B5-457F-B4CA-918C60BA81C6}"/>
    <hyperlink ref="N193" r:id="rId150" xr:uid="{732F7116-258D-4C23-A0D4-626CE99DDE9C}"/>
    <hyperlink ref="N194" r:id="rId151" xr:uid="{5BDAA1BD-E014-4360-8ED3-237EF0594B79}"/>
    <hyperlink ref="N196" r:id="rId152" xr:uid="{84CBBC0E-6043-48CA-9944-D9C79F2EEDB5}"/>
    <hyperlink ref="N197" r:id="rId153" xr:uid="{DB1D6DA3-395D-4EE4-BF3F-3BCB65756A2C}"/>
    <hyperlink ref="N198" r:id="rId154" xr:uid="{2F8202ED-4EFE-4634-B389-012421853EF5}"/>
    <hyperlink ref="N199" r:id="rId155" xr:uid="{1864C6B6-671F-438F-AE1D-3007B6329796}"/>
    <hyperlink ref="N200" r:id="rId156" xr:uid="{5F067AFD-4C64-4783-8D0B-5FC109D442AE}"/>
    <hyperlink ref="N201" r:id="rId157" xr:uid="{34F613A4-B7A2-4EFB-8BA9-FF93CAA99AAE}"/>
    <hyperlink ref="N202" r:id="rId158" xr:uid="{43C4B34A-E8D8-4B3D-A0C2-C878E55E180D}"/>
    <hyperlink ref="N203" r:id="rId159" xr:uid="{0D1C93FC-831A-476B-9082-438458847ECB}"/>
    <hyperlink ref="N204" r:id="rId160" xr:uid="{158D85D1-4F48-4678-8C77-3D2AE1E681B0}"/>
    <hyperlink ref="N205" r:id="rId161" xr:uid="{3DF6B44E-F3C9-4CA5-A1E1-E67BCB18E300}"/>
    <hyperlink ref="N206" r:id="rId162" xr:uid="{BB67C13E-CD6D-4048-8724-0A410C544E4D}"/>
    <hyperlink ref="N207" r:id="rId163" xr:uid="{46D89A1A-8621-48A8-AB32-F4AA59A19089}"/>
    <hyperlink ref="N208" r:id="rId164" xr:uid="{046A2D4D-3776-45CC-A9BB-C5EF353E5465}"/>
    <hyperlink ref="N209" r:id="rId165" xr:uid="{808B75C8-7237-487B-904D-7CAE17815B77}"/>
    <hyperlink ref="N211" r:id="rId166" xr:uid="{D6888FCE-7929-4ED0-B4D0-A31B5C65BB37}"/>
    <hyperlink ref="N212" r:id="rId167" xr:uid="{62BA83D7-6986-465C-B172-92F71A8828F7}"/>
    <hyperlink ref="N213" r:id="rId168" xr:uid="{B4CCB83D-0BFE-4924-8B4B-043F3C6815EB}"/>
    <hyperlink ref="N214" r:id="rId169" xr:uid="{E6A7CF0E-D442-4725-A59A-6B4ADAFCCA57}"/>
    <hyperlink ref="N215" r:id="rId170" xr:uid="{8C58AF63-4913-42AE-94DD-0ACD1E02254F}"/>
    <hyperlink ref="N216" r:id="rId171" xr:uid="{1B65FA31-EAF8-4410-B604-F5B388301465}"/>
    <hyperlink ref="N217" r:id="rId172" xr:uid="{0C43AD7A-83E7-498E-8028-799AE45B693B}"/>
    <hyperlink ref="N218" r:id="rId173" xr:uid="{59BB65CC-B95C-4DB6-856F-826E7DC6A7BA}"/>
    <hyperlink ref="N5" r:id="rId174" xr:uid="{66BA54D9-747F-4FC3-A779-4B24B676F9C0}"/>
    <hyperlink ref="N6" r:id="rId175" xr:uid="{600BE0A1-408C-42D3-91B9-4CCE8B6D190A}"/>
    <hyperlink ref="N7" r:id="rId176" xr:uid="{D1869CE3-ECD3-4AE1-94E6-05CDE363A60C}"/>
    <hyperlink ref="N8" r:id="rId177" xr:uid="{8E5E90EC-CB87-44E1-BE2F-B4D7F305C0EE}"/>
    <hyperlink ref="N9" r:id="rId178" xr:uid="{5DD248F1-D355-4059-8F1A-BD13F4C48B86}"/>
    <hyperlink ref="N10" r:id="rId179" xr:uid="{A815CAAF-D149-4225-A17C-1FFFCBCC13AF}"/>
    <hyperlink ref="N11" r:id="rId180" xr:uid="{DC9ECB9D-AF84-4D56-8172-75BF5EB1B831}"/>
    <hyperlink ref="N12" r:id="rId181" xr:uid="{BEF19FE3-6D5B-4DC7-807E-B1483E3A720F}"/>
    <hyperlink ref="O12" r:id="rId182" xr:uid="{1FCC0D03-18CB-47BF-8F40-E92A396003FB}"/>
    <hyperlink ref="N16" r:id="rId183" xr:uid="{9526468F-A626-4155-8465-14D75D8653E8}"/>
    <hyperlink ref="N13" r:id="rId184" xr:uid="{DE78495C-F9C0-49F8-BFA6-8B48CEE91C30}"/>
    <hyperlink ref="N14" r:id="rId185" xr:uid="{538F4B4E-C0AE-482E-8DF1-4E2AA8E2EAB5}"/>
    <hyperlink ref="N15" r:id="rId186" xr:uid="{EAB8B022-3186-426E-BB92-63C79ED45BA0}"/>
    <hyperlink ref="O15" r:id="rId187" xr:uid="{7177217B-3FC1-470D-99C8-75AF7493DE52}"/>
    <hyperlink ref="N17" r:id="rId188" xr:uid="{F6000990-05E5-480E-9806-9B09277E8B95}"/>
    <hyperlink ref="O17" r:id="rId189" xr:uid="{BA8A1B70-8ED8-4D1B-8105-2B164DA80881}"/>
    <hyperlink ref="N18" r:id="rId190" xr:uid="{896ADCCD-EB88-48F3-B946-01731CD27781}"/>
    <hyperlink ref="O18" r:id="rId191" xr:uid="{32D2DFEA-1F9D-406D-9491-B5B796AB4E22}"/>
    <hyperlink ref="N19" r:id="rId192" xr:uid="{AB0B7C6B-FDCD-445C-8595-CFC2D5BA538E}"/>
    <hyperlink ref="O19" r:id="rId193" xr:uid="{6A85D05C-9C63-4A3A-91BE-5A4E4437E3A5}"/>
    <hyperlink ref="N20" r:id="rId194" xr:uid="{590085E3-FA32-4FD5-AFC2-2D3D4E5253C1}"/>
    <hyperlink ref="N21" r:id="rId195" xr:uid="{AE9B0866-EC33-4A0C-B8DF-9A141157B23D}"/>
    <hyperlink ref="N22" r:id="rId196" xr:uid="{E37375E6-2A8C-4084-B61A-F6E444A7B56C}"/>
    <hyperlink ref="O22" r:id="rId197" xr:uid="{6D588493-5892-4AD8-B0D0-016BA03D7925}"/>
    <hyperlink ref="O23" r:id="rId198" xr:uid="{2D4DC9F4-465A-4B2D-8A7A-3624886D6DC8}"/>
    <hyperlink ref="N24" r:id="rId199" xr:uid="{A2256175-A834-4742-9B1D-59051AC1614C}"/>
    <hyperlink ref="N25" r:id="rId200" xr:uid="{7A2D18E7-59A9-47CC-91B9-517CF17FDEC7}"/>
    <hyperlink ref="N26" r:id="rId201" xr:uid="{107F5BF9-2EE3-4E3C-82D1-C502EC3B4494}"/>
    <hyperlink ref="N27" r:id="rId202" xr:uid="{7E4F9C5F-3205-45A9-B102-AD215A2B807B}"/>
    <hyperlink ref="N28" r:id="rId203" xr:uid="{BC428841-AD56-4F09-82B9-EF760302252C}"/>
    <hyperlink ref="N29" r:id="rId204" xr:uid="{43F0021B-58AB-4371-A85E-83E9B4631CEC}"/>
    <hyperlink ref="N30" r:id="rId205" xr:uid="{CFF1A5C7-D0FD-4D17-853F-946479BE8A9F}"/>
    <hyperlink ref="N31" r:id="rId206" xr:uid="{3189DE95-082D-41D7-8B41-56F7F6E3E80C}"/>
    <hyperlink ref="N32" r:id="rId207" xr:uid="{EE8214C4-01E3-4953-925B-BF7D39CEE15A}"/>
    <hyperlink ref="N33" r:id="rId208" xr:uid="{0127215F-0C53-4A55-B9B5-C21D4B6453F9}"/>
    <hyperlink ref="N34" r:id="rId209" xr:uid="{12678218-137B-4B6B-94C1-B91DDE49E3BC}"/>
    <hyperlink ref="N65" r:id="rId210" xr:uid="{5131A22E-B69F-4BC1-B6EE-D73A855968BA}"/>
    <hyperlink ref="N66" r:id="rId211" xr:uid="{4318EF60-FCDE-45E0-9412-B6D1CA36C659}"/>
    <hyperlink ref="N67" r:id="rId212" xr:uid="{BF1D3F78-AD15-44FB-B367-4ACCF265D31E}"/>
    <hyperlink ref="N68" r:id="rId213" xr:uid="{6B916BE7-05CC-4803-917B-E1243131ECBD}"/>
    <hyperlink ref="N69" r:id="rId214" xr:uid="{4D564CB6-D823-44BB-9750-B04046676FA7}"/>
    <hyperlink ref="N70" r:id="rId215" xr:uid="{19C2B02C-2E89-4FE6-A9BF-3CA3CB2FB5F4}"/>
    <hyperlink ref="N71" r:id="rId216" xr:uid="{FEF03A58-EA6E-4036-94AC-601496562369}"/>
    <hyperlink ref="N127" r:id="rId217" xr:uid="{16C5C597-2F90-485E-82D7-5CB70F6C981F}"/>
    <hyperlink ref="N128" r:id="rId218" xr:uid="{EA540C38-31EA-4E5F-91E2-442461CB5583}"/>
    <hyperlink ref="N129" r:id="rId219" xr:uid="{C40E0031-FF92-4900-8CC5-2E9C0C134AA2}"/>
    <hyperlink ref="N130" r:id="rId220" xr:uid="{D7A9F51A-9A6F-45A6-9966-F548DB594FDF}"/>
    <hyperlink ref="N131" r:id="rId221" xr:uid="{6F469CC7-356F-4C39-9F1B-A930933106EF}"/>
    <hyperlink ref="N132" r:id="rId222" xr:uid="{DC137B87-11D8-4AD3-9585-C89569169E6F}"/>
    <hyperlink ref="O132" r:id="rId223" xr:uid="{32849D41-54F0-4A5D-BEC2-6FCF47F56871}"/>
    <hyperlink ref="N133" r:id="rId224" xr:uid="{DF672CC1-722B-45D0-ACC7-B5CE44993C8F}"/>
    <hyperlink ref="N134" r:id="rId225" xr:uid="{AEEE6584-1629-46F1-806A-1BBEDA254FD0}"/>
    <hyperlink ref="O134" r:id="rId226" xr:uid="{5830EA0B-D41C-4E6B-9961-76CEB1162685}"/>
    <hyperlink ref="N135" r:id="rId227" xr:uid="{ABAE555E-43D3-4C54-872E-FF612521C458}"/>
    <hyperlink ref="N136" r:id="rId228" xr:uid="{1BCA459A-91BF-4D2B-8BE3-17787CB06F78}"/>
    <hyperlink ref="N137" r:id="rId229" xr:uid="{E33B7247-DBC9-4039-B793-2C078A2337B5}"/>
    <hyperlink ref="O138" r:id="rId230" xr:uid="{E555DF42-031F-4896-98D0-4F9F1D7C6C7B}"/>
    <hyperlink ref="N139" r:id="rId231" xr:uid="{533A2407-919E-4AD0-B1D8-DC7BAA6781EE}"/>
    <hyperlink ref="N140" r:id="rId232" xr:uid="{31A60869-1422-4DA3-97F5-1BC64B698C74}"/>
    <hyperlink ref="N141" r:id="rId233" xr:uid="{2D4675F2-DDF1-44B5-ABD4-814CB1F057C8}"/>
    <hyperlink ref="N142" r:id="rId234" xr:uid="{3E46E8AF-1F6C-47B0-8C97-81433125A482}"/>
    <hyperlink ref="O142" r:id="rId235" xr:uid="{A846310E-ECDE-4B1D-BDCD-C59C67231D43}"/>
    <hyperlink ref="N143" r:id="rId236" xr:uid="{D3067158-1966-4C4F-8247-52266A886943}"/>
    <hyperlink ref="N144" r:id="rId237" xr:uid="{AB9F3699-1463-49DA-AAE1-798DA1FDFB48}"/>
    <hyperlink ref="N145" r:id="rId238" xr:uid="{E530BFA3-33FB-49CE-95B6-821001D18DA5}"/>
    <hyperlink ref="N146" r:id="rId239" xr:uid="{E3C2C6C7-912E-48E7-965C-41F6630AE9FE}"/>
    <hyperlink ref="N147" r:id="rId240" xr:uid="{A6AF5081-6039-40D4-BB6F-F324C81E7851}"/>
    <hyperlink ref="O147" r:id="rId241" xr:uid="{827F9C1E-3801-4D12-BF8C-E33B96859CA8}"/>
    <hyperlink ref="N148" r:id="rId242" xr:uid="{9F6A9A7A-8749-4E57-A966-3AC7A4DE71CF}"/>
    <hyperlink ref="N150" r:id="rId243" xr:uid="{DF31E5F7-3E3D-442E-8A7E-D0D884B4CC16}"/>
    <hyperlink ref="N151" r:id="rId244" xr:uid="{3CD4600B-D757-4F7B-AF19-71110A632D0D}"/>
    <hyperlink ref="N152" r:id="rId245" xr:uid="{9F613489-97D0-4A68-84B8-65A7F8738048}"/>
    <hyperlink ref="N154" r:id="rId246" xr:uid="{DC31917D-B122-45EC-93A9-235FAA7710A4}"/>
    <hyperlink ref="N155" r:id="rId247" xr:uid="{70E311F9-A88A-4D18-ACC0-8E16D41EB4CA}"/>
    <hyperlink ref="O155" r:id="rId248" xr:uid="{EC8EC2EE-3417-49B6-92BC-89C60D3C0B14}"/>
    <hyperlink ref="N283" r:id="rId249" xr:uid="{4B242C1E-C59A-4193-900D-7CC67156E7C2}"/>
    <hyperlink ref="N284" r:id="rId250" xr:uid="{4D1FCA97-6198-460A-A044-51D06D6733C9}"/>
    <hyperlink ref="O284" r:id="rId251" xr:uid="{6A3CD75E-A746-46FA-8A22-613190B61BC6}"/>
    <hyperlink ref="N285" r:id="rId252" xr:uid="{D3989CD0-FC74-42BA-B4BF-1E35E35B5885}"/>
    <hyperlink ref="N286" r:id="rId253" xr:uid="{1001D947-59E3-4A18-9775-C10A4055ECB3}"/>
    <hyperlink ref="N287" r:id="rId254" xr:uid="{8515484F-8C3E-4180-8131-447C166BA4EA}"/>
    <hyperlink ref="N288" r:id="rId255" xr:uid="{3D1414E0-9E19-48A0-B469-8207FA8EC3DF}"/>
    <hyperlink ref="N289" r:id="rId256" xr:uid="{1F9990E3-04D1-43CB-A978-B0F5B3D7D10F}"/>
    <hyperlink ref="N290" r:id="rId257" xr:uid="{35C9B4D6-421A-4A8D-8A9A-093C7920066D}"/>
    <hyperlink ref="N291" r:id="rId258" xr:uid="{81DA64B4-F70B-4058-9D10-D1C5D507CEB5}"/>
    <hyperlink ref="N292" r:id="rId259" xr:uid="{5C6FECDE-0A5D-4AAD-BBBD-B0F6FAE6CF5A}"/>
    <hyperlink ref="N293" r:id="rId260" xr:uid="{424DFBB1-97D1-4C65-9891-EFAC51A8AF92}"/>
    <hyperlink ref="N294" r:id="rId261" xr:uid="{F6DADF58-0912-48C2-A0F9-5909572BA2BA}"/>
    <hyperlink ref="N195" r:id="rId262" xr:uid="{369698DA-9225-4823-AD11-839872B75EC9}"/>
    <hyperlink ref="N266" r:id="rId263" xr:uid="{D37C19BD-CAB2-429F-9D24-7B41B5A030A4}"/>
    <hyperlink ref="N264" r:id="rId264" xr:uid="{4D0F7F46-0FF9-4336-BC70-B95AAAFD04F8}"/>
    <hyperlink ref="N263" r:id="rId265" xr:uid="{50740E57-3F5E-421A-B389-BB25FF7137F2}"/>
    <hyperlink ref="N262" r:id="rId266" xr:uid="{948B4B67-49D5-4320-8C27-08AC63E62449}"/>
    <hyperlink ref="N261" r:id="rId267" xr:uid="{8E29FC75-CFC6-43D9-97D4-FB21F3ACF847}"/>
    <hyperlink ref="O261" r:id="rId268" xr:uid="{30D0E9A0-FD9C-4723-8EF7-B98E7BA2695D}"/>
    <hyperlink ref="N242" r:id="rId269" display="https://www.plattform-i40.de/IP/Redaktion/DE/Downloads/Publikation/PositionPaper-DataSpace.pdf?__blob=publicationFile&amp;v=7" xr:uid="{3C6ACE14-D13A-4CB2-B40F-76758DB349CC}"/>
    <hyperlink ref="N243" r:id="rId270" display="https://www.plattform-i40.de/IP/Redaktion/DE/Downloads/Publikation/Digitale_Oekosysteme.pdf?__blob=publicationFile&amp;v=6" xr:uid="{A19756CA-52F6-43ED-A6E5-79C3856BA8AF}"/>
    <hyperlink ref="N249" r:id="rId271" xr:uid="{BD85E1E8-1B34-4EF6-A5DC-3EE948A3DA66}"/>
    <hyperlink ref="N250" r:id="rId272" xr:uid="{9C9CD9FF-E138-4149-80B4-65C51023024C}"/>
    <hyperlink ref="N252" r:id="rId273" xr:uid="{943DB0C3-39DF-4091-A481-BD6836E1D913}"/>
    <hyperlink ref="N253" r:id="rId274" xr:uid="{180E6F1A-C271-42ED-9221-F555B92FCF57}"/>
    <hyperlink ref="N256" r:id="rId275" xr:uid="{837DCCC8-7A62-4BCA-A70F-EB2A02BBD2A8}"/>
    <hyperlink ref="N257" r:id="rId276" xr:uid="{7FD60B9E-1180-4C86-B25D-1D9452757885}"/>
    <hyperlink ref="N259" r:id="rId277" xr:uid="{9BE3CCA7-81A8-4145-B197-0FB72FAE264A}"/>
    <hyperlink ref="N260" r:id="rId278" xr:uid="{B0D0650E-4321-4A02-829F-A8D0C5A637C4}"/>
    <hyperlink ref="O241" r:id="rId279" display="https://www.plattform-i40.de/IP/Redaktion/DE/Downloads/Publikation/China/Policy_briefing_miit.pdf?__blob=publicationFile&amp;v=3" xr:uid="{22A3A235-0FDE-4FAB-A1E7-99FF1B89E87F}"/>
    <hyperlink ref="O244" r:id="rId280" display="https://www.plattform-i40.de/IP/Redaktion/DE/Downloads/Publikation/China/policy-update-high-quality-manufacturing.pdf?__blob=publicationFile&amp;v=2" xr:uid="{521005A1-97AA-4623-B3B7-11DA657177B6}"/>
    <hyperlink ref="O245" r:id="rId281" display="https://www.plattform-i40.de/IP/Redaktion/DE/Downloads/Publikation/China/policy-update-miit_green.pdf?__blob=publicationFile&amp;v=2" xr:uid="{890F17A5-C711-4310-B18C-F8EF3EE85D73}"/>
    <hyperlink ref="O246" r:id="rId282" display="https://www.plattform-i40.de/IP/Redaktion/DE/Downloads/Publikation/China/Policy-Update-MIIT.pdf?__blob=publicationFile&amp;v=5" xr:uid="{8A36FC4D-15F7-4EB2-9E1A-58955B6BA45D}"/>
    <hyperlink ref="O247" r:id="rId283" display="https://www.plattform-i40.de/IP/Redaktion/DE/Downloads/Publikation/digital-platforms-in-manufacturing-2021.pdf?__blob=publicationFile&amp;v=9" xr:uid="{8A5C4216-05AD-4EAF-84A6-B4CE14839F23}"/>
    <hyperlink ref="O248" r:id="rId284" display="https://www.plattform-i40.de/IP/Redaktion/DE/Downloads/Publikation/Strategy_Paper_2021+.pdf?__blob=publicationFile&amp;v=4" xr:uid="{C681DF71-9546-4F1B-930F-A9045864894B}"/>
    <hyperlink ref="N251" r:id="rId285" xr:uid="{8B65141C-5873-4166-96D5-869450CDACCA}"/>
    <hyperlink ref="O254" r:id="rId286" xr:uid="{97302106-4019-4C25-A551-567752D06AE6}"/>
    <hyperlink ref="N255" r:id="rId287" xr:uid="{47AD7AF4-E240-40E2-B4D3-F286D660C653}"/>
    <hyperlink ref="O258" r:id="rId288" xr:uid="{C4C9C1F7-A435-4D68-816A-30FCABDBFB13}"/>
    <hyperlink ref="O265" r:id="rId289" xr:uid="{03859940-2405-4068-AF28-F23973DAB92E}"/>
    <hyperlink ref="O267" r:id="rId290" xr:uid="{24115AE6-19C4-492E-9B2B-32D91FBC8968}"/>
    <hyperlink ref="O269" r:id="rId291" xr:uid="{BAF0CA44-345E-43CE-B5CC-BA05888AE441}"/>
  </hyperlinks>
  <pageMargins left="0.7" right="0.7" top="0.75" bottom="0.75" header="0.3" footer="0.3"/>
  <pageSetup paperSize="9" orientation="portrait" verticalDpi="0" r:id="rId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B91CF-59AC-4309-B9CA-42B6DF22EB70}">
  <sheetPr>
    <tabColor rgb="FF00B0F0"/>
  </sheetPr>
  <dimension ref="B1:AT86"/>
  <sheetViews>
    <sheetView zoomScale="70" zoomScaleNormal="70" workbookViewId="0">
      <pane xSplit="5" ySplit="4" topLeftCell="F83" activePane="bottomRight" state="frozen"/>
      <selection pane="topRight" activeCell="F1" sqref="F1"/>
      <selection pane="bottomLeft" activeCell="A5" sqref="A5"/>
      <selection pane="bottomRight" activeCell="B2" sqref="B2"/>
    </sheetView>
  </sheetViews>
  <sheetFormatPr defaultColWidth="8.875" defaultRowHeight="15.75"/>
  <cols>
    <col min="1" max="1" width="3.125" style="27" customWidth="1"/>
    <col min="2" max="2" width="5.5" style="24" customWidth="1"/>
    <col min="3" max="3" width="39.875" style="24" customWidth="1"/>
    <col min="4" max="4" width="62.125" style="25" hidden="1" customWidth="1"/>
    <col min="5" max="5" width="53.75" style="52" hidden="1" customWidth="1"/>
    <col min="6" max="6" width="11.125" style="42" customWidth="1"/>
    <col min="7" max="7" width="11.875" style="26" customWidth="1"/>
    <col min="8" max="8" width="5.75" style="26" customWidth="1"/>
    <col min="9" max="9" width="82.875" style="25" customWidth="1"/>
    <col min="10" max="10" width="30" style="24" customWidth="1"/>
    <col min="11" max="11" width="15.375" style="55" customWidth="1"/>
    <col min="12" max="12" width="19" style="25" customWidth="1"/>
    <col min="13" max="13" width="7.625" style="25" bestFit="1" customWidth="1"/>
    <col min="14" max="14" width="27.5" style="25" customWidth="1"/>
    <col min="15" max="15" width="9.25" style="25" customWidth="1"/>
    <col min="16" max="16" width="15.375" style="25" customWidth="1"/>
    <col min="17" max="17" width="8.75" style="25" customWidth="1"/>
    <col min="18" max="18" width="11.5" style="27" bestFit="1" customWidth="1"/>
    <col min="19" max="19" width="9.875" style="27" bestFit="1" customWidth="1"/>
    <col min="20" max="20" width="11.375" style="27" bestFit="1" customWidth="1"/>
    <col min="21" max="21" width="9.375" style="27" bestFit="1" customWidth="1"/>
    <col min="22" max="22" width="10.375" style="27" customWidth="1"/>
    <col min="23" max="23" width="11.5" style="27" customWidth="1"/>
    <col min="24" max="24" width="11.125" style="27" customWidth="1"/>
    <col min="25" max="25" width="10" style="27" customWidth="1"/>
    <col min="26" max="26" width="11.625" style="27" customWidth="1"/>
    <col min="27" max="27" width="12.875" style="27" customWidth="1"/>
    <col min="28" max="29" width="13.125" style="27" customWidth="1"/>
    <col min="30" max="31" width="11.25" style="27" bestFit="1" customWidth="1"/>
    <col min="32" max="33" width="9.375" style="27" bestFit="1" customWidth="1"/>
    <col min="34" max="34" width="11.875" style="27" customWidth="1"/>
    <col min="35" max="35" width="13" style="27" bestFit="1" customWidth="1"/>
    <col min="36" max="36" width="15" style="27" bestFit="1" customWidth="1"/>
    <col min="37" max="37" width="12.5" style="27" bestFit="1" customWidth="1"/>
    <col min="38" max="38" width="13" style="27" bestFit="1" customWidth="1"/>
    <col min="39" max="39" width="12.25" style="27" customWidth="1"/>
    <col min="40" max="40" width="9.375" style="27" bestFit="1" customWidth="1"/>
    <col min="41" max="41" width="13.625" style="27" bestFit="1" customWidth="1"/>
    <col min="42" max="42" width="14.5" style="27" bestFit="1" customWidth="1"/>
    <col min="43" max="43" width="13.625" style="27" bestFit="1" customWidth="1"/>
    <col min="44" max="44" width="13.625" style="27" customWidth="1"/>
    <col min="45" max="46" width="13.625" style="27" bestFit="1" customWidth="1"/>
    <col min="47" max="16384" width="8.875" style="27"/>
  </cols>
  <sheetData>
    <row r="1" spans="2:46" ht="40.5" customHeight="1">
      <c r="B1" s="139" t="s">
        <v>2365</v>
      </c>
      <c r="C1" s="28"/>
      <c r="M1" s="144"/>
      <c r="N1" s="145"/>
      <c r="O1" s="145"/>
      <c r="P1" s="145"/>
      <c r="Q1" s="145"/>
      <c r="R1" s="145"/>
      <c r="S1" s="145"/>
      <c r="T1" s="145"/>
      <c r="U1" s="145"/>
      <c r="V1" s="145"/>
      <c r="W1" s="145"/>
      <c r="X1" s="145"/>
      <c r="Y1" s="145"/>
      <c r="Z1" s="145"/>
      <c r="AA1" s="145"/>
    </row>
    <row r="2" spans="2:46" ht="22.5">
      <c r="B2" s="26" t="s">
        <v>992</v>
      </c>
      <c r="C2" s="4" t="s">
        <v>1179</v>
      </c>
      <c r="E2" s="53"/>
      <c r="F2" s="43"/>
      <c r="G2" s="30"/>
      <c r="H2" s="30"/>
      <c r="I2" s="30"/>
      <c r="K2" s="56"/>
      <c r="L2" s="56"/>
      <c r="M2" s="138"/>
      <c r="N2" s="56"/>
      <c r="O2" s="56"/>
      <c r="P2" s="56"/>
      <c r="Q2" s="56"/>
    </row>
    <row r="3" spans="2:46">
      <c r="B3" s="26"/>
      <c r="C3" s="26"/>
      <c r="M3" s="150" t="s">
        <v>2066</v>
      </c>
      <c r="N3" s="151"/>
      <c r="O3" s="152" t="s">
        <v>2071</v>
      </c>
      <c r="P3" s="152"/>
      <c r="Q3" s="152"/>
      <c r="R3" s="146" t="s">
        <v>2046</v>
      </c>
      <c r="S3" s="153"/>
      <c r="T3" s="147"/>
      <c r="U3" s="147"/>
      <c r="V3" s="148"/>
      <c r="W3" s="149"/>
      <c r="X3" s="153" t="s">
        <v>2072</v>
      </c>
      <c r="Y3" s="147"/>
      <c r="Z3" s="147"/>
      <c r="AA3" s="147"/>
      <c r="AB3" s="148"/>
      <c r="AC3" s="148"/>
      <c r="AD3" s="146" t="s">
        <v>2047</v>
      </c>
      <c r="AE3" s="147"/>
      <c r="AF3" s="147"/>
      <c r="AG3" s="148"/>
      <c r="AH3" s="149"/>
      <c r="AI3" s="153" t="s">
        <v>2048</v>
      </c>
      <c r="AJ3" s="147"/>
      <c r="AK3" s="147"/>
      <c r="AL3" s="147"/>
      <c r="AM3" s="148"/>
      <c r="AN3" s="146" t="s">
        <v>2049</v>
      </c>
      <c r="AO3" s="147"/>
      <c r="AP3" s="147"/>
      <c r="AQ3" s="148"/>
      <c r="AR3" s="148"/>
      <c r="AS3" s="148"/>
      <c r="AT3" s="149"/>
    </row>
    <row r="4" spans="2:46" s="29" customFormat="1" ht="47.25">
      <c r="B4" s="31" t="s">
        <v>938</v>
      </c>
      <c r="C4" s="31"/>
      <c r="D4" s="32" t="s">
        <v>1017</v>
      </c>
      <c r="E4" s="54" t="s">
        <v>1237</v>
      </c>
      <c r="F4" s="44" t="s">
        <v>1018</v>
      </c>
      <c r="G4" s="34" t="s">
        <v>1019</v>
      </c>
      <c r="H4" s="32" t="s">
        <v>2095</v>
      </c>
      <c r="I4" s="32" t="s">
        <v>951</v>
      </c>
      <c r="J4" s="69" t="s">
        <v>1189</v>
      </c>
      <c r="K4" s="32" t="s">
        <v>1186</v>
      </c>
      <c r="L4" s="110" t="s">
        <v>943</v>
      </c>
      <c r="M4" s="96" t="s">
        <v>2066</v>
      </c>
      <c r="N4" s="97" t="s">
        <v>2067</v>
      </c>
      <c r="O4" s="98" t="s">
        <v>2068</v>
      </c>
      <c r="P4" s="99" t="s">
        <v>2069</v>
      </c>
      <c r="Q4" s="100" t="s">
        <v>2070</v>
      </c>
      <c r="R4" s="101" t="s">
        <v>2074</v>
      </c>
      <c r="S4" s="102" t="s">
        <v>2073</v>
      </c>
      <c r="T4" s="102" t="s">
        <v>2054</v>
      </c>
      <c r="U4" s="102" t="s">
        <v>2058</v>
      </c>
      <c r="V4" s="102" t="s">
        <v>2076</v>
      </c>
      <c r="W4" s="103" t="s">
        <v>2075</v>
      </c>
      <c r="X4" s="104" t="s">
        <v>2050</v>
      </c>
      <c r="Y4" s="105" t="s">
        <v>2055</v>
      </c>
      <c r="Z4" s="105" t="s">
        <v>2059</v>
      </c>
      <c r="AA4" s="105" t="s">
        <v>2063</v>
      </c>
      <c r="AB4" s="105" t="s">
        <v>2065</v>
      </c>
      <c r="AC4" s="106" t="s">
        <v>2075</v>
      </c>
      <c r="AD4" s="101" t="s">
        <v>2051</v>
      </c>
      <c r="AE4" s="102" t="s">
        <v>2056</v>
      </c>
      <c r="AF4" s="102" t="s">
        <v>2060</v>
      </c>
      <c r="AG4" s="102" t="s">
        <v>2077</v>
      </c>
      <c r="AH4" s="103" t="s">
        <v>2075</v>
      </c>
      <c r="AI4" s="107" t="s">
        <v>2052</v>
      </c>
      <c r="AJ4" s="102" t="s">
        <v>2057</v>
      </c>
      <c r="AK4" s="102" t="s">
        <v>2061</v>
      </c>
      <c r="AL4" s="102" t="s">
        <v>2064</v>
      </c>
      <c r="AM4" s="108" t="s">
        <v>2075</v>
      </c>
      <c r="AN4" s="101" t="s">
        <v>2053</v>
      </c>
      <c r="AO4" s="102" t="s">
        <v>959</v>
      </c>
      <c r="AP4" s="102" t="s">
        <v>2062</v>
      </c>
      <c r="AQ4" s="102" t="s">
        <v>2078</v>
      </c>
      <c r="AR4" s="102" t="s">
        <v>2075</v>
      </c>
      <c r="AS4" s="102" t="s">
        <v>2075</v>
      </c>
      <c r="AT4" s="103" t="s">
        <v>2075</v>
      </c>
    </row>
    <row r="5" spans="2:46" ht="112.5">
      <c r="B5" s="35">
        <v>1</v>
      </c>
      <c r="C5" s="51" t="str">
        <f t="shared" ref="C5:C36" si="0">D5&amp;CHAR(10)&amp;E5</f>
        <v>Framework for the IDS Certification scheme
IDS認証スキームのフレームワーク</v>
      </c>
      <c r="D5" s="36" t="s">
        <v>1129</v>
      </c>
      <c r="E5" s="59" t="s">
        <v>1327</v>
      </c>
      <c r="F5" s="45">
        <v>42736</v>
      </c>
      <c r="G5" s="37" t="s">
        <v>1121</v>
      </c>
      <c r="H5" s="37">
        <v>13</v>
      </c>
      <c r="I5" s="36"/>
      <c r="J5" s="37"/>
      <c r="K5" s="51"/>
      <c r="L5" s="111" t="s">
        <v>1130</v>
      </c>
      <c r="M5" s="125"/>
      <c r="N5" s="89"/>
      <c r="O5" s="87"/>
      <c r="P5" s="86"/>
      <c r="Q5" s="90"/>
      <c r="R5" s="125"/>
      <c r="S5" s="86"/>
      <c r="T5" s="86"/>
      <c r="U5" s="86"/>
      <c r="V5" s="86"/>
      <c r="W5" s="91"/>
      <c r="X5" s="87"/>
      <c r="Y5" s="86"/>
      <c r="Z5" s="86"/>
      <c r="AA5" s="86"/>
      <c r="AB5" s="86"/>
      <c r="AC5" s="92"/>
      <c r="AD5" s="125"/>
      <c r="AE5" s="86"/>
      <c r="AF5" s="86"/>
      <c r="AG5" s="86"/>
      <c r="AH5" s="91"/>
      <c r="AI5" s="87"/>
      <c r="AJ5" s="86"/>
      <c r="AK5" s="86"/>
      <c r="AL5" s="86"/>
      <c r="AM5" s="92"/>
      <c r="AN5" s="125"/>
      <c r="AO5" s="86"/>
      <c r="AP5" s="86"/>
      <c r="AQ5" s="86"/>
      <c r="AR5" s="93"/>
      <c r="AS5" s="93"/>
      <c r="AT5" s="91"/>
    </row>
    <row r="6" spans="2:46" ht="131.25">
      <c r="B6" s="35">
        <v>2</v>
      </c>
      <c r="C6" s="51" t="str">
        <f t="shared" si="0"/>
        <v xml:space="preserve">Reference Architecture Model for the Industrial Data Space 
産業データスペースのための参照アーキテクチャモデル </v>
      </c>
      <c r="D6" s="36" t="s">
        <v>1127</v>
      </c>
      <c r="E6" s="59" t="s">
        <v>1328</v>
      </c>
      <c r="F6" s="45">
        <v>42736</v>
      </c>
      <c r="G6" s="37"/>
      <c r="H6" s="37">
        <v>83</v>
      </c>
      <c r="I6" s="36" t="s">
        <v>2033</v>
      </c>
      <c r="J6" s="37"/>
      <c r="K6" s="57" t="s">
        <v>1024</v>
      </c>
      <c r="L6" s="111" t="s">
        <v>1128</v>
      </c>
      <c r="M6" s="125"/>
      <c r="N6" s="89"/>
      <c r="O6" s="87"/>
      <c r="P6" s="86"/>
      <c r="Q6" s="90"/>
      <c r="R6" s="125"/>
      <c r="S6" s="86"/>
      <c r="T6" s="86"/>
      <c r="U6" s="86"/>
      <c r="V6" s="86"/>
      <c r="W6" s="91"/>
      <c r="X6" s="87"/>
      <c r="Y6" s="86"/>
      <c r="Z6" s="86"/>
      <c r="AA6" s="86"/>
      <c r="AB6" s="86"/>
      <c r="AC6" s="92"/>
      <c r="AD6" s="125"/>
      <c r="AE6" s="86"/>
      <c r="AF6" s="86"/>
      <c r="AG6" s="86"/>
      <c r="AH6" s="91"/>
      <c r="AI6" s="87"/>
      <c r="AJ6" s="86"/>
      <c r="AK6" s="86"/>
      <c r="AL6" s="86"/>
      <c r="AM6" s="92"/>
      <c r="AN6" s="125"/>
      <c r="AO6" s="86"/>
      <c r="AP6" s="86"/>
      <c r="AQ6" s="86"/>
      <c r="AR6" s="93"/>
      <c r="AS6" s="93"/>
      <c r="AT6" s="91"/>
    </row>
    <row r="7" spans="2:46" ht="168.75">
      <c r="B7" s="35">
        <v>3</v>
      </c>
      <c r="C7" s="51" t="str">
        <f t="shared" si="0"/>
        <v>Jointly Paving the Way for a Data Driven Digitalisation of European Industry
欧州産業のデータ駆動型デジタル化への道を共同で切り開く</v>
      </c>
      <c r="D7" s="36" t="s">
        <v>1125</v>
      </c>
      <c r="E7" s="59" t="s">
        <v>1329</v>
      </c>
      <c r="F7" s="45">
        <v>43101</v>
      </c>
      <c r="G7" s="37" t="s">
        <v>1031</v>
      </c>
      <c r="H7" s="37">
        <v>14</v>
      </c>
      <c r="I7" s="36" t="s">
        <v>2034</v>
      </c>
      <c r="J7" s="37"/>
      <c r="K7" s="51"/>
      <c r="L7" s="111" t="s">
        <v>1126</v>
      </c>
      <c r="M7" s="125"/>
      <c r="N7" s="89"/>
      <c r="O7" s="87"/>
      <c r="P7" s="86"/>
      <c r="Q7" s="90"/>
      <c r="R7" s="125"/>
      <c r="S7" s="86"/>
      <c r="T7" s="86"/>
      <c r="U7" s="86"/>
      <c r="V7" s="86"/>
      <c r="W7" s="91"/>
      <c r="X7" s="87"/>
      <c r="Y7" s="86"/>
      <c r="Z7" s="86"/>
      <c r="AA7" s="86"/>
      <c r="AB7" s="86"/>
      <c r="AC7" s="92"/>
      <c r="AD7" s="125"/>
      <c r="AE7" s="86"/>
      <c r="AF7" s="86"/>
      <c r="AG7" s="86"/>
      <c r="AH7" s="91"/>
      <c r="AI7" s="87"/>
      <c r="AJ7" s="86"/>
      <c r="AK7" s="86"/>
      <c r="AL7" s="86"/>
      <c r="AM7" s="92"/>
      <c r="AN7" s="125"/>
      <c r="AO7" s="86"/>
      <c r="AP7" s="86"/>
      <c r="AQ7" s="86"/>
      <c r="AR7" s="93"/>
      <c r="AS7" s="93"/>
      <c r="AT7" s="91"/>
    </row>
    <row r="8" spans="2:46" ht="131.25">
      <c r="B8" s="35">
        <v>4</v>
      </c>
      <c r="C8" s="51" t="str">
        <f t="shared" si="0"/>
        <v>Open Data Spaces Towards the IDS Open Data Ecosystem
オープンデータスペース IDSオープンデータエコシステムに向けて</v>
      </c>
      <c r="D8" s="36" t="s">
        <v>1123</v>
      </c>
      <c r="E8" s="59" t="s">
        <v>1330</v>
      </c>
      <c r="F8" s="45">
        <v>43101</v>
      </c>
      <c r="G8" s="37" t="s">
        <v>1031</v>
      </c>
      <c r="H8" s="37">
        <v>29</v>
      </c>
      <c r="I8" s="36" t="s">
        <v>2035</v>
      </c>
      <c r="J8" s="37"/>
      <c r="K8" s="51"/>
      <c r="L8" s="111" t="s">
        <v>1124</v>
      </c>
      <c r="M8" s="125"/>
      <c r="N8" s="89"/>
      <c r="O8" s="87"/>
      <c r="P8" s="86"/>
      <c r="Q8" s="90"/>
      <c r="R8" s="125"/>
      <c r="S8" s="86"/>
      <c r="T8" s="86"/>
      <c r="U8" s="86"/>
      <c r="V8" s="86"/>
      <c r="W8" s="91"/>
      <c r="X8" s="87"/>
      <c r="Y8" s="86"/>
      <c r="Z8" s="86"/>
      <c r="AA8" s="86"/>
      <c r="AB8" s="86"/>
      <c r="AC8" s="92"/>
      <c r="AD8" s="125"/>
      <c r="AE8" s="86"/>
      <c r="AF8" s="86"/>
      <c r="AG8" s="86"/>
      <c r="AH8" s="91"/>
      <c r="AI8" s="87"/>
      <c r="AJ8" s="86"/>
      <c r="AK8" s="86"/>
      <c r="AL8" s="86"/>
      <c r="AM8" s="92"/>
      <c r="AN8" s="125"/>
      <c r="AO8" s="86"/>
      <c r="AP8" s="86"/>
      <c r="AQ8" s="86"/>
      <c r="AR8" s="93"/>
      <c r="AS8" s="93"/>
      <c r="AT8" s="91"/>
    </row>
    <row r="9" spans="2:46" ht="131.25">
      <c r="B9" s="35">
        <v>5</v>
      </c>
      <c r="C9" s="51" t="str">
        <f t="shared" si="0"/>
        <v>Framework for the IDS Certification Scheme V2.0
IDS認証スキームV2.0のためのフレームワーク</v>
      </c>
      <c r="D9" s="36" t="s">
        <v>1120</v>
      </c>
      <c r="E9" s="59" t="s">
        <v>1331</v>
      </c>
      <c r="F9" s="45">
        <v>43101</v>
      </c>
      <c r="G9" s="37" t="s">
        <v>1121</v>
      </c>
      <c r="H9" s="37">
        <v>25</v>
      </c>
      <c r="I9" s="36" t="s">
        <v>2036</v>
      </c>
      <c r="J9" s="37"/>
      <c r="K9" s="57"/>
      <c r="L9" s="111" t="s">
        <v>1122</v>
      </c>
      <c r="M9" s="125"/>
      <c r="N9" s="89"/>
      <c r="O9" s="87"/>
      <c r="P9" s="86"/>
      <c r="Q9" s="90"/>
      <c r="R9" s="125"/>
      <c r="S9" s="86"/>
      <c r="T9" s="86"/>
      <c r="U9" s="86"/>
      <c r="V9" s="86"/>
      <c r="W9" s="91"/>
      <c r="X9" s="87"/>
      <c r="Y9" s="86"/>
      <c r="Z9" s="86"/>
      <c r="AA9" s="86"/>
      <c r="AB9" s="86"/>
      <c r="AC9" s="92"/>
      <c r="AD9" s="125"/>
      <c r="AE9" s="86"/>
      <c r="AF9" s="86"/>
      <c r="AG9" s="86"/>
      <c r="AH9" s="91"/>
      <c r="AI9" s="87"/>
      <c r="AJ9" s="86"/>
      <c r="AK9" s="86"/>
      <c r="AL9" s="86"/>
      <c r="AM9" s="92"/>
      <c r="AN9" s="125"/>
      <c r="AO9" s="86"/>
      <c r="AP9" s="86"/>
      <c r="AQ9" s="86"/>
      <c r="AR9" s="93"/>
      <c r="AS9" s="93"/>
      <c r="AT9" s="91"/>
    </row>
    <row r="10" spans="2:46" ht="75">
      <c r="B10" s="35">
        <v>6</v>
      </c>
      <c r="C10" s="51" t="str">
        <f t="shared" si="0"/>
        <v>Sharing Data While Keeping Data Ownership
データ所有権を維持したままデータを共有</v>
      </c>
      <c r="D10" s="36" t="s">
        <v>1118</v>
      </c>
      <c r="E10" s="59" t="s">
        <v>1332</v>
      </c>
      <c r="F10" s="45">
        <v>43101</v>
      </c>
      <c r="G10" s="37" t="s">
        <v>1071</v>
      </c>
      <c r="H10" s="37">
        <v>6</v>
      </c>
      <c r="I10" s="36" t="s">
        <v>2037</v>
      </c>
      <c r="J10" s="37"/>
      <c r="K10" s="57"/>
      <c r="L10" s="111" t="s">
        <v>1119</v>
      </c>
      <c r="M10" s="125"/>
      <c r="N10" s="89"/>
      <c r="O10" s="87"/>
      <c r="P10" s="86"/>
      <c r="Q10" s="90"/>
      <c r="R10" s="125"/>
      <c r="S10" s="86"/>
      <c r="T10" s="86"/>
      <c r="U10" s="86"/>
      <c r="V10" s="86"/>
      <c r="W10" s="91"/>
      <c r="X10" s="87"/>
      <c r="Y10" s="86"/>
      <c r="Z10" s="86"/>
      <c r="AA10" s="86"/>
      <c r="AB10" s="86"/>
      <c r="AC10" s="92"/>
      <c r="AD10" s="125"/>
      <c r="AE10" s="86"/>
      <c r="AF10" s="86"/>
      <c r="AG10" s="86"/>
      <c r="AH10" s="91"/>
      <c r="AI10" s="87"/>
      <c r="AJ10" s="86"/>
      <c r="AK10" s="86"/>
      <c r="AL10" s="86"/>
      <c r="AM10" s="92"/>
      <c r="AN10" s="125"/>
      <c r="AO10" s="86"/>
      <c r="AP10" s="86"/>
      <c r="AQ10" s="86"/>
      <c r="AR10" s="93"/>
      <c r="AS10" s="93"/>
      <c r="AT10" s="91"/>
    </row>
    <row r="11" spans="2:46" ht="112.5">
      <c r="B11" s="35">
        <v>7</v>
      </c>
      <c r="C11" s="51" t="str">
        <f t="shared" si="0"/>
        <v>IDS Reference Architecture Model Version 2.0
IDSリファレンスアーキテクチャモデル バージョン2.0</v>
      </c>
      <c r="D11" s="36" t="s">
        <v>1116</v>
      </c>
      <c r="E11" s="59" t="s">
        <v>1333</v>
      </c>
      <c r="F11" s="45">
        <v>43101</v>
      </c>
      <c r="G11" s="37"/>
      <c r="H11" s="37">
        <v>92</v>
      </c>
      <c r="I11" s="36" t="s">
        <v>2038</v>
      </c>
      <c r="J11" s="35"/>
      <c r="K11" s="57" t="s">
        <v>1024</v>
      </c>
      <c r="L11" s="111" t="s">
        <v>1117</v>
      </c>
      <c r="M11" s="125"/>
      <c r="N11" s="89"/>
      <c r="O11" s="87"/>
      <c r="P11" s="86"/>
      <c r="Q11" s="90"/>
      <c r="R11" s="125"/>
      <c r="S11" s="86"/>
      <c r="T11" s="86"/>
      <c r="U11" s="86"/>
      <c r="V11" s="86"/>
      <c r="W11" s="91"/>
      <c r="X11" s="87"/>
      <c r="Y11" s="86"/>
      <c r="Z11" s="86"/>
      <c r="AA11" s="86"/>
      <c r="AB11" s="86"/>
      <c r="AC11" s="92"/>
      <c r="AD11" s="125"/>
      <c r="AE11" s="86"/>
      <c r="AF11" s="86"/>
      <c r="AG11" s="86"/>
      <c r="AH11" s="91"/>
      <c r="AI11" s="87"/>
      <c r="AJ11" s="86"/>
      <c r="AK11" s="86"/>
      <c r="AL11" s="86"/>
      <c r="AM11" s="92"/>
      <c r="AN11" s="125"/>
      <c r="AO11" s="86"/>
      <c r="AP11" s="86"/>
      <c r="AQ11" s="86"/>
      <c r="AR11" s="93"/>
      <c r="AS11" s="93"/>
      <c r="AT11" s="91"/>
    </row>
    <row r="12" spans="2:46" ht="93.75">
      <c r="B12" s="35">
        <v>8</v>
      </c>
      <c r="C12" s="51" t="str">
        <f t="shared" si="0"/>
        <v>Data Exchange as a First Step Towards Data Economy
データエコノミーへの第一歩としてのデータ交換</v>
      </c>
      <c r="D12" s="36" t="s">
        <v>1113</v>
      </c>
      <c r="E12" s="59" t="s">
        <v>1334</v>
      </c>
      <c r="F12" s="45">
        <v>43160</v>
      </c>
      <c r="G12" s="37" t="s">
        <v>1020</v>
      </c>
      <c r="H12" s="37">
        <v>48</v>
      </c>
      <c r="I12" s="36"/>
      <c r="J12" s="35"/>
      <c r="K12" s="51" t="s">
        <v>1114</v>
      </c>
      <c r="L12" s="111" t="s">
        <v>1115</v>
      </c>
      <c r="M12" s="125"/>
      <c r="N12" s="89"/>
      <c r="O12" s="87"/>
      <c r="P12" s="86"/>
      <c r="Q12" s="90"/>
      <c r="R12" s="125"/>
      <c r="S12" s="86"/>
      <c r="T12" s="86"/>
      <c r="U12" s="86"/>
      <c r="V12" s="86"/>
      <c r="W12" s="91"/>
      <c r="X12" s="87"/>
      <c r="Y12" s="86"/>
      <c r="Z12" s="86"/>
      <c r="AA12" s="86"/>
      <c r="AB12" s="86"/>
      <c r="AC12" s="92"/>
      <c r="AD12" s="125"/>
      <c r="AE12" s="86"/>
      <c r="AF12" s="86"/>
      <c r="AG12" s="86"/>
      <c r="AH12" s="91"/>
      <c r="AI12" s="87"/>
      <c r="AJ12" s="86"/>
      <c r="AK12" s="86"/>
      <c r="AL12" s="86"/>
      <c r="AM12" s="92"/>
      <c r="AN12" s="125"/>
      <c r="AO12" s="86"/>
      <c r="AP12" s="86"/>
      <c r="AQ12" s="86"/>
      <c r="AR12" s="93"/>
      <c r="AS12" s="93"/>
      <c r="AT12" s="91"/>
    </row>
    <row r="13" spans="2:46" ht="112.5">
      <c r="B13" s="35">
        <v>9</v>
      </c>
      <c r="C13" s="51" t="str">
        <f t="shared" si="0"/>
        <v>German Dutch Action Plan for the Smart Industry
スマート産業のためのドイツ・オランダ行動計画</v>
      </c>
      <c r="D13" s="36" t="s">
        <v>1111</v>
      </c>
      <c r="E13" s="59" t="s">
        <v>1335</v>
      </c>
      <c r="F13" s="45">
        <v>43466</v>
      </c>
      <c r="G13" s="37" t="s">
        <v>1020</v>
      </c>
      <c r="H13" s="37">
        <v>24</v>
      </c>
      <c r="I13" s="36" t="s">
        <v>2039</v>
      </c>
      <c r="J13" s="35"/>
      <c r="K13" s="51"/>
      <c r="L13" s="111" t="s">
        <v>1112</v>
      </c>
      <c r="M13" s="125"/>
      <c r="N13" s="89"/>
      <c r="O13" s="87"/>
      <c r="P13" s="86"/>
      <c r="Q13" s="90"/>
      <c r="R13" s="125"/>
      <c r="S13" s="86"/>
      <c r="T13" s="86"/>
      <c r="U13" s="86"/>
      <c r="V13" s="86"/>
      <c r="W13" s="91"/>
      <c r="X13" s="87"/>
      <c r="Y13" s="86"/>
      <c r="Z13" s="86"/>
      <c r="AA13" s="86"/>
      <c r="AB13" s="86"/>
      <c r="AC13" s="92"/>
      <c r="AD13" s="125"/>
      <c r="AE13" s="86"/>
      <c r="AF13" s="86"/>
      <c r="AG13" s="86"/>
      <c r="AH13" s="91"/>
      <c r="AI13" s="87"/>
      <c r="AJ13" s="86"/>
      <c r="AK13" s="86"/>
      <c r="AL13" s="86"/>
      <c r="AM13" s="92"/>
      <c r="AN13" s="125"/>
      <c r="AO13" s="86"/>
      <c r="AP13" s="86"/>
      <c r="AQ13" s="86"/>
      <c r="AR13" s="93"/>
      <c r="AS13" s="93"/>
      <c r="AT13" s="91"/>
    </row>
    <row r="14" spans="2:46" ht="131.25">
      <c r="B14" s="35">
        <v>10</v>
      </c>
      <c r="C14" s="51" t="str">
        <f t="shared" si="0"/>
        <v>Data Logistic and AI in Insurance Risk Management
保険リスクマネジメントにおけるデータロジスティクスとAI</v>
      </c>
      <c r="D14" s="36" t="s">
        <v>1109</v>
      </c>
      <c r="E14" s="59" t="s">
        <v>1336</v>
      </c>
      <c r="F14" s="45">
        <v>43466</v>
      </c>
      <c r="G14" s="37" t="s">
        <v>1020</v>
      </c>
      <c r="H14" s="37">
        <v>41</v>
      </c>
      <c r="I14" s="36"/>
      <c r="J14" s="35"/>
      <c r="K14" s="51"/>
      <c r="L14" s="111" t="s">
        <v>1110</v>
      </c>
      <c r="M14" s="125"/>
      <c r="N14" s="89"/>
      <c r="O14" s="87"/>
      <c r="P14" s="86"/>
      <c r="Q14" s="90"/>
      <c r="R14" s="125"/>
      <c r="S14" s="86"/>
      <c r="T14" s="86"/>
      <c r="U14" s="86"/>
      <c r="V14" s="86"/>
      <c r="W14" s="91"/>
      <c r="X14" s="87"/>
      <c r="Y14" s="86"/>
      <c r="Z14" s="86"/>
      <c r="AA14" s="86"/>
      <c r="AB14" s="86"/>
      <c r="AC14" s="92"/>
      <c r="AD14" s="125"/>
      <c r="AE14" s="86"/>
      <c r="AF14" s="86"/>
      <c r="AG14" s="86"/>
      <c r="AH14" s="91"/>
      <c r="AI14" s="87"/>
      <c r="AJ14" s="86"/>
      <c r="AK14" s="86"/>
      <c r="AL14" s="86"/>
      <c r="AM14" s="92"/>
      <c r="AN14" s="125"/>
      <c r="AO14" s="86"/>
      <c r="AP14" s="86"/>
      <c r="AQ14" s="86"/>
      <c r="AR14" s="93"/>
      <c r="AS14" s="93"/>
      <c r="AT14" s="91"/>
    </row>
    <row r="15" spans="2:46" ht="93.75">
      <c r="B15" s="35">
        <v>11</v>
      </c>
      <c r="C15" s="51" t="str">
        <f t="shared" si="0"/>
        <v>Challenges and Potentials of a Logistic Data Space
物流データスペースの課題と可能性</v>
      </c>
      <c r="D15" s="36" t="s">
        <v>1107</v>
      </c>
      <c r="E15" s="59" t="s">
        <v>1337</v>
      </c>
      <c r="F15" s="45">
        <v>43466</v>
      </c>
      <c r="G15" s="37" t="s">
        <v>1020</v>
      </c>
      <c r="H15" s="37">
        <v>27</v>
      </c>
      <c r="I15" s="36"/>
      <c r="J15" s="35"/>
      <c r="K15" s="51" t="s">
        <v>1024</v>
      </c>
      <c r="L15" s="111" t="s">
        <v>1108</v>
      </c>
      <c r="M15" s="125"/>
      <c r="N15" s="89"/>
      <c r="O15" s="87"/>
      <c r="P15" s="86"/>
      <c r="Q15" s="90"/>
      <c r="R15" s="125"/>
      <c r="S15" s="86"/>
      <c r="T15" s="86"/>
      <c r="U15" s="86"/>
      <c r="V15" s="86"/>
      <c r="W15" s="91"/>
      <c r="X15" s="87"/>
      <c r="Y15" s="86"/>
      <c r="Z15" s="86"/>
      <c r="AA15" s="86"/>
      <c r="AB15" s="86"/>
      <c r="AC15" s="92"/>
      <c r="AD15" s="125"/>
      <c r="AE15" s="86"/>
      <c r="AF15" s="86"/>
      <c r="AG15" s="86"/>
      <c r="AH15" s="91"/>
      <c r="AI15" s="87"/>
      <c r="AJ15" s="86"/>
      <c r="AK15" s="86"/>
      <c r="AL15" s="86"/>
      <c r="AM15" s="92"/>
      <c r="AN15" s="125"/>
      <c r="AO15" s="86"/>
      <c r="AP15" s="86"/>
      <c r="AQ15" s="86"/>
      <c r="AR15" s="93"/>
      <c r="AS15" s="93"/>
      <c r="AT15" s="91"/>
    </row>
    <row r="16" spans="2:46" ht="131.25">
      <c r="B16" s="35">
        <v>12</v>
      </c>
      <c r="C16" s="51" t="str">
        <f t="shared" si="0"/>
        <v>Anforderungsdokument
要求仕様書</v>
      </c>
      <c r="D16" s="36" t="s">
        <v>1338</v>
      </c>
      <c r="E16" s="59" t="s">
        <v>1339</v>
      </c>
      <c r="F16" s="45">
        <v>43466</v>
      </c>
      <c r="G16" s="37" t="s">
        <v>1031</v>
      </c>
      <c r="H16" s="37">
        <v>29</v>
      </c>
      <c r="I16" s="36"/>
      <c r="J16" s="35"/>
      <c r="K16" s="51"/>
      <c r="L16" s="111" t="s">
        <v>1106</v>
      </c>
      <c r="M16" s="125"/>
      <c r="N16" s="89"/>
      <c r="O16" s="87"/>
      <c r="P16" s="86"/>
      <c r="Q16" s="90"/>
      <c r="R16" s="125"/>
      <c r="S16" s="86"/>
      <c r="T16" s="86"/>
      <c r="U16" s="86"/>
      <c r="V16" s="86"/>
      <c r="W16" s="91"/>
      <c r="X16" s="87"/>
      <c r="Y16" s="86"/>
      <c r="Z16" s="86"/>
      <c r="AA16" s="86"/>
      <c r="AB16" s="86"/>
      <c r="AC16" s="92"/>
      <c r="AD16" s="125"/>
      <c r="AE16" s="86"/>
      <c r="AF16" s="86"/>
      <c r="AG16" s="86"/>
      <c r="AH16" s="91"/>
      <c r="AI16" s="87"/>
      <c r="AJ16" s="86"/>
      <c r="AK16" s="86"/>
      <c r="AL16" s="86"/>
      <c r="AM16" s="92"/>
      <c r="AN16" s="125"/>
      <c r="AO16" s="86"/>
      <c r="AP16" s="86"/>
      <c r="AQ16" s="86"/>
      <c r="AR16" s="93"/>
      <c r="AS16" s="93"/>
      <c r="AT16" s="91"/>
    </row>
    <row r="17" spans="2:46" ht="236.25">
      <c r="B17" s="35">
        <v>13</v>
      </c>
      <c r="C17" s="51" t="str">
        <f t="shared" si="0"/>
        <v>Blockchain Technology in IDS
IDSにおけるブロックチェーン技術</v>
      </c>
      <c r="D17" s="36" t="s">
        <v>1104</v>
      </c>
      <c r="E17" s="59" t="s">
        <v>1340</v>
      </c>
      <c r="F17" s="45">
        <v>43466</v>
      </c>
      <c r="G17" s="37" t="s">
        <v>1031</v>
      </c>
      <c r="H17" s="37">
        <v>16</v>
      </c>
      <c r="I17" s="36" t="s">
        <v>1407</v>
      </c>
      <c r="J17" s="35"/>
      <c r="K17" s="51"/>
      <c r="L17" s="111" t="s">
        <v>1105</v>
      </c>
      <c r="M17" s="125"/>
      <c r="N17" s="89"/>
      <c r="O17" s="87"/>
      <c r="P17" s="86"/>
      <c r="Q17" s="90"/>
      <c r="R17" s="125"/>
      <c r="S17" s="86"/>
      <c r="T17" s="86"/>
      <c r="U17" s="86"/>
      <c r="V17" s="86"/>
      <c r="W17" s="91"/>
      <c r="X17" s="87"/>
      <c r="Y17" s="86"/>
      <c r="Z17" s="86"/>
      <c r="AA17" s="86"/>
      <c r="AB17" s="86"/>
      <c r="AC17" s="92"/>
      <c r="AD17" s="125"/>
      <c r="AE17" s="86"/>
      <c r="AF17" s="86"/>
      <c r="AG17" s="86"/>
      <c r="AH17" s="91"/>
      <c r="AI17" s="87"/>
      <c r="AJ17" s="86"/>
      <c r="AK17" s="86"/>
      <c r="AL17" s="86"/>
      <c r="AM17" s="92"/>
      <c r="AN17" s="125"/>
      <c r="AO17" s="86"/>
      <c r="AP17" s="86"/>
      <c r="AQ17" s="86"/>
      <c r="AR17" s="93"/>
      <c r="AS17" s="93"/>
      <c r="AT17" s="91"/>
    </row>
    <row r="18" spans="2:46" ht="131.25">
      <c r="B18" s="35">
        <v>14</v>
      </c>
      <c r="C18" s="51" t="str">
        <f t="shared" si="0"/>
        <v>IDS Certification explained V1.0
IDS認証の説明V1.0</v>
      </c>
      <c r="D18" s="36" t="s">
        <v>1102</v>
      </c>
      <c r="E18" s="59" t="s">
        <v>1341</v>
      </c>
      <c r="F18" s="45">
        <v>43466</v>
      </c>
      <c r="G18" s="37" t="s">
        <v>1031</v>
      </c>
      <c r="H18" s="37">
        <v>13</v>
      </c>
      <c r="I18" s="36"/>
      <c r="J18" s="35"/>
      <c r="K18" s="51"/>
      <c r="L18" s="111" t="s">
        <v>1103</v>
      </c>
      <c r="M18" s="125"/>
      <c r="N18" s="89"/>
      <c r="O18" s="87"/>
      <c r="P18" s="86"/>
      <c r="Q18" s="90"/>
      <c r="R18" s="125"/>
      <c r="S18" s="86"/>
      <c r="T18" s="86"/>
      <c r="U18" s="86"/>
      <c r="V18" s="86"/>
      <c r="W18" s="91"/>
      <c r="X18" s="87"/>
      <c r="Y18" s="86"/>
      <c r="Z18" s="86"/>
      <c r="AA18" s="86"/>
      <c r="AB18" s="86"/>
      <c r="AC18" s="92"/>
      <c r="AD18" s="125"/>
      <c r="AE18" s="86"/>
      <c r="AF18" s="86"/>
      <c r="AG18" s="86"/>
      <c r="AH18" s="91"/>
      <c r="AI18" s="87"/>
      <c r="AJ18" s="86"/>
      <c r="AK18" s="86"/>
      <c r="AL18" s="86"/>
      <c r="AM18" s="92"/>
      <c r="AN18" s="125"/>
      <c r="AO18" s="86"/>
      <c r="AP18" s="86"/>
      <c r="AQ18" s="86"/>
      <c r="AR18" s="93"/>
      <c r="AS18" s="93"/>
      <c r="AT18" s="91"/>
    </row>
    <row r="19" spans="2:46" s="29" customFormat="1" ht="112.5">
      <c r="B19" s="35">
        <v>15</v>
      </c>
      <c r="C19" s="51" t="str">
        <f t="shared" si="0"/>
        <v>GDPR Related Requirements and Recommendations for the IDS Reference Architecture Model V1.0
GDPR関連要件とIDSリファレンスアーキテクチャモデルへの提言 V1.0</v>
      </c>
      <c r="D19" s="36" t="s">
        <v>1100</v>
      </c>
      <c r="E19" s="59" t="s">
        <v>1342</v>
      </c>
      <c r="F19" s="45">
        <v>43466</v>
      </c>
      <c r="G19" s="37" t="s">
        <v>1031</v>
      </c>
      <c r="H19" s="37">
        <v>54</v>
      </c>
      <c r="I19" s="36"/>
      <c r="J19" s="35"/>
      <c r="K19" s="51"/>
      <c r="L19" s="111" t="s">
        <v>1101</v>
      </c>
      <c r="M19" s="125"/>
      <c r="N19" s="89"/>
      <c r="O19" s="87"/>
      <c r="P19" s="86"/>
      <c r="Q19" s="90"/>
      <c r="R19" s="125"/>
      <c r="S19" s="86"/>
      <c r="T19" s="86"/>
      <c r="U19" s="86"/>
      <c r="V19" s="86"/>
      <c r="W19" s="91"/>
      <c r="X19" s="87"/>
      <c r="Y19" s="86"/>
      <c r="Z19" s="86"/>
      <c r="AA19" s="86"/>
      <c r="AB19" s="86"/>
      <c r="AC19" s="92"/>
      <c r="AD19" s="125"/>
      <c r="AE19" s="86"/>
      <c r="AF19" s="86"/>
      <c r="AG19" s="86"/>
      <c r="AH19" s="91"/>
      <c r="AI19" s="87"/>
      <c r="AJ19" s="86"/>
      <c r="AK19" s="86"/>
      <c r="AL19" s="86"/>
      <c r="AM19" s="92"/>
      <c r="AN19" s="125"/>
      <c r="AO19" s="86"/>
      <c r="AP19" s="86"/>
      <c r="AQ19" s="86"/>
      <c r="AR19" s="93"/>
      <c r="AS19" s="93"/>
      <c r="AT19" s="91"/>
    </row>
    <row r="20" spans="2:46" s="29" customFormat="1" ht="112.5">
      <c r="B20" s="35">
        <v>16</v>
      </c>
      <c r="C20" s="51" t="str">
        <f t="shared" si="0"/>
        <v>IDS-Reference-Architecture-Model-3.0-2019.pdf
IDS-Reference-Architecture-Model-3.0-2019.pdfについて</v>
      </c>
      <c r="D20" s="36" t="s">
        <v>1097</v>
      </c>
      <c r="E20" s="59" t="s">
        <v>1343</v>
      </c>
      <c r="F20" s="45">
        <v>43466</v>
      </c>
      <c r="G20" s="37"/>
      <c r="H20" s="37">
        <v>118</v>
      </c>
      <c r="I20" s="36" t="s">
        <v>1099</v>
      </c>
      <c r="J20" s="35"/>
      <c r="K20" s="57"/>
      <c r="L20" s="111" t="s">
        <v>1098</v>
      </c>
      <c r="M20" s="125"/>
      <c r="N20" s="89"/>
      <c r="O20" s="87"/>
      <c r="P20" s="86"/>
      <c r="Q20" s="90"/>
      <c r="R20" s="125"/>
      <c r="S20" s="86"/>
      <c r="T20" s="86"/>
      <c r="U20" s="86"/>
      <c r="V20" s="86"/>
      <c r="W20" s="91"/>
      <c r="X20" s="87"/>
      <c r="Y20" s="86"/>
      <c r="Z20" s="86"/>
      <c r="AA20" s="86"/>
      <c r="AB20" s="86"/>
      <c r="AC20" s="92"/>
      <c r="AD20" s="125"/>
      <c r="AE20" s="86"/>
      <c r="AF20" s="86"/>
      <c r="AG20" s="86"/>
      <c r="AH20" s="91"/>
      <c r="AI20" s="87"/>
      <c r="AJ20" s="86"/>
      <c r="AK20" s="86"/>
      <c r="AL20" s="86"/>
      <c r="AM20" s="92"/>
      <c r="AN20" s="125"/>
      <c r="AO20" s="86"/>
      <c r="AP20" s="86"/>
      <c r="AQ20" s="86"/>
      <c r="AR20" s="93"/>
      <c r="AS20" s="93"/>
      <c r="AT20" s="91"/>
    </row>
    <row r="21" spans="2:46" s="29" customFormat="1" ht="75.599999999999994" customHeight="1">
      <c r="B21" s="35">
        <v>17</v>
      </c>
      <c r="C21" s="51" t="str">
        <f t="shared" si="0"/>
        <v>Data Sovereignty and Data Space Ecosystems
Editorial 2019
データ主権とデータスペースエコシステム
エディトリアル2019</v>
      </c>
      <c r="D21" s="36" t="s">
        <v>1223</v>
      </c>
      <c r="E21" s="59" t="s">
        <v>1344</v>
      </c>
      <c r="F21" s="45">
        <v>43696</v>
      </c>
      <c r="G21" s="37" t="s">
        <v>1220</v>
      </c>
      <c r="H21" s="37">
        <v>2</v>
      </c>
      <c r="I21" s="36" t="s">
        <v>1257</v>
      </c>
      <c r="J21" s="35"/>
      <c r="K21" s="51"/>
      <c r="L21" s="112" t="s">
        <v>1256</v>
      </c>
      <c r="M21" s="125"/>
      <c r="N21" s="89"/>
      <c r="O21" s="87"/>
      <c r="P21" s="86"/>
      <c r="Q21" s="90"/>
      <c r="R21" s="125"/>
      <c r="S21" s="86"/>
      <c r="T21" s="86"/>
      <c r="U21" s="86"/>
      <c r="V21" s="86"/>
      <c r="W21" s="91"/>
      <c r="X21" s="87"/>
      <c r="Y21" s="86"/>
      <c r="Z21" s="86"/>
      <c r="AA21" s="86"/>
      <c r="AB21" s="86"/>
      <c r="AC21" s="92"/>
      <c r="AD21" s="125"/>
      <c r="AE21" s="86"/>
      <c r="AF21" s="86"/>
      <c r="AG21" s="86"/>
      <c r="AH21" s="91"/>
      <c r="AI21" s="87"/>
      <c r="AJ21" s="86"/>
      <c r="AK21" s="86"/>
      <c r="AL21" s="86"/>
      <c r="AM21" s="92"/>
      <c r="AN21" s="125"/>
      <c r="AO21" s="86"/>
      <c r="AP21" s="86"/>
      <c r="AQ21" s="86"/>
      <c r="AR21" s="93"/>
      <c r="AS21" s="93"/>
      <c r="AT21" s="91"/>
    </row>
    <row r="22" spans="2:46" s="29" customFormat="1" ht="75.599999999999994" customHeight="1">
      <c r="B22" s="35">
        <v>18</v>
      </c>
      <c r="C22" s="51" t="str">
        <f t="shared" si="0"/>
        <v>Designing a multi-sided data platform: findings from the International Data Spaces case
Research Paper 2019
マルチサイドデータプラットフォームの設計：国際データスペースの事例から得られた知見
研究論文2019</v>
      </c>
      <c r="D22" s="36" t="s">
        <v>1224</v>
      </c>
      <c r="E22" s="59" t="s">
        <v>1345</v>
      </c>
      <c r="F22" s="45">
        <v>43705</v>
      </c>
      <c r="G22" s="37" t="s">
        <v>1220</v>
      </c>
      <c r="H22" s="37">
        <v>20</v>
      </c>
      <c r="I22" s="36" t="s">
        <v>1258</v>
      </c>
      <c r="J22" s="35"/>
      <c r="K22" s="51"/>
      <c r="L22" s="112" t="s">
        <v>1259</v>
      </c>
      <c r="M22" s="125"/>
      <c r="N22" s="89"/>
      <c r="O22" s="87"/>
      <c r="P22" s="86"/>
      <c r="Q22" s="90"/>
      <c r="R22" s="125"/>
      <c r="S22" s="86"/>
      <c r="T22" s="86"/>
      <c r="U22" s="86"/>
      <c r="V22" s="86"/>
      <c r="W22" s="91"/>
      <c r="X22" s="87"/>
      <c r="Y22" s="86"/>
      <c r="Z22" s="86"/>
      <c r="AA22" s="86"/>
      <c r="AB22" s="86"/>
      <c r="AC22" s="92"/>
      <c r="AD22" s="125"/>
      <c r="AE22" s="86"/>
      <c r="AF22" s="86"/>
      <c r="AG22" s="86"/>
      <c r="AH22" s="91"/>
      <c r="AI22" s="87"/>
      <c r="AJ22" s="86"/>
      <c r="AK22" s="86"/>
      <c r="AL22" s="86"/>
      <c r="AM22" s="92"/>
      <c r="AN22" s="125"/>
      <c r="AO22" s="86"/>
      <c r="AP22" s="86"/>
      <c r="AQ22" s="86"/>
      <c r="AR22" s="93"/>
      <c r="AS22" s="93"/>
      <c r="AT22" s="91"/>
    </row>
    <row r="23" spans="2:46" s="29" customFormat="1" ht="101.45" customHeight="1">
      <c r="B23" s="35">
        <v>19</v>
      </c>
      <c r="C23" s="51" t="str">
        <f t="shared" si="0"/>
        <v>NDE 4.0 - The Fourth Revolution in Non-Destructive Evaluation
Paper 2019
NDE 4.0 - 非破壊評価における第4の革命
論文2019</v>
      </c>
      <c r="D23" s="36" t="s">
        <v>1225</v>
      </c>
      <c r="E23" s="59" t="s">
        <v>1346</v>
      </c>
      <c r="F23" s="45">
        <v>43737</v>
      </c>
      <c r="G23" s="37" t="s">
        <v>1220</v>
      </c>
      <c r="H23" s="37">
        <v>20</v>
      </c>
      <c r="I23" s="36" t="s">
        <v>1261</v>
      </c>
      <c r="J23" s="35"/>
      <c r="K23" s="51"/>
      <c r="L23" s="112" t="s">
        <v>1260</v>
      </c>
      <c r="M23" s="125"/>
      <c r="N23" s="89"/>
      <c r="O23" s="87"/>
      <c r="P23" s="86"/>
      <c r="Q23" s="90"/>
      <c r="R23" s="125"/>
      <c r="S23" s="86"/>
      <c r="T23" s="86"/>
      <c r="U23" s="86"/>
      <c r="V23" s="86"/>
      <c r="W23" s="91"/>
      <c r="X23" s="87"/>
      <c r="Y23" s="86"/>
      <c r="Z23" s="86"/>
      <c r="AA23" s="86"/>
      <c r="AB23" s="86"/>
      <c r="AC23" s="92"/>
      <c r="AD23" s="125"/>
      <c r="AE23" s="86"/>
      <c r="AF23" s="86"/>
      <c r="AG23" s="86"/>
      <c r="AH23" s="91"/>
      <c r="AI23" s="87"/>
      <c r="AJ23" s="86"/>
      <c r="AK23" s="86"/>
      <c r="AL23" s="86"/>
      <c r="AM23" s="92"/>
      <c r="AN23" s="125"/>
      <c r="AO23" s="86"/>
      <c r="AP23" s="86"/>
      <c r="AQ23" s="86"/>
      <c r="AR23" s="93"/>
      <c r="AS23" s="93"/>
      <c r="AT23" s="91"/>
    </row>
    <row r="24" spans="2:46" s="29" customFormat="1" ht="110.25">
      <c r="B24" s="35">
        <v>20</v>
      </c>
      <c r="C24" s="51" t="str">
        <f t="shared" si="0"/>
        <v>Share to Gain: Unlocking Data Value in Manufacturing
シェア・トゥ・ゲイン 製造業におけるデータの価値を解き放つ</v>
      </c>
      <c r="D24" s="36" t="s">
        <v>1094</v>
      </c>
      <c r="E24" s="59" t="s">
        <v>1347</v>
      </c>
      <c r="F24" s="45">
        <v>43831</v>
      </c>
      <c r="G24" s="37" t="s">
        <v>1020</v>
      </c>
      <c r="H24" s="37">
        <v>25</v>
      </c>
      <c r="I24" s="36" t="s">
        <v>2040</v>
      </c>
      <c r="J24" s="35"/>
      <c r="K24" s="51" t="s">
        <v>1095</v>
      </c>
      <c r="L24" s="111" t="s">
        <v>1096</v>
      </c>
      <c r="M24" s="125" t="s">
        <v>2136</v>
      </c>
      <c r="N24" s="89" t="s">
        <v>2301</v>
      </c>
      <c r="O24" s="87" t="s">
        <v>1284</v>
      </c>
      <c r="P24" s="86"/>
      <c r="Q24" s="90"/>
      <c r="R24" s="125" t="s">
        <v>1284</v>
      </c>
      <c r="S24" s="86"/>
      <c r="T24" s="86"/>
      <c r="U24" s="86"/>
      <c r="V24" s="86"/>
      <c r="W24" s="91"/>
      <c r="X24" s="87" t="s">
        <v>1284</v>
      </c>
      <c r="Y24" s="86"/>
      <c r="Z24" s="86"/>
      <c r="AA24" s="86"/>
      <c r="AB24" s="86"/>
      <c r="AC24" s="92"/>
      <c r="AD24" s="125" t="s">
        <v>1284</v>
      </c>
      <c r="AE24" s="86"/>
      <c r="AF24" s="86"/>
      <c r="AG24" s="86"/>
      <c r="AH24" s="91"/>
      <c r="AI24" s="87"/>
      <c r="AJ24" s="86"/>
      <c r="AK24" s="86"/>
      <c r="AL24" s="86"/>
      <c r="AM24" s="92"/>
      <c r="AN24" s="125"/>
      <c r="AO24" s="86"/>
      <c r="AP24" s="86"/>
      <c r="AQ24" s="86"/>
      <c r="AR24" s="93"/>
      <c r="AS24" s="93"/>
      <c r="AT24" s="91"/>
    </row>
    <row r="25" spans="2:46" s="29" customFormat="1" ht="131.25">
      <c r="B25" s="35">
        <v>21</v>
      </c>
      <c r="C25" s="51" t="str">
        <f t="shared" si="0"/>
        <v>Towards a European-Governed Data Sharing Space
欧州が管理するデータ共有空間に向けて</v>
      </c>
      <c r="D25" s="36" t="s">
        <v>1091</v>
      </c>
      <c r="E25" s="59" t="s">
        <v>1348</v>
      </c>
      <c r="F25" s="45">
        <v>43831</v>
      </c>
      <c r="G25" s="37" t="s">
        <v>1020</v>
      </c>
      <c r="H25" s="37">
        <v>18</v>
      </c>
      <c r="I25" s="36" t="s">
        <v>2290</v>
      </c>
      <c r="J25" s="35"/>
      <c r="K25" s="51" t="s">
        <v>1092</v>
      </c>
      <c r="L25" s="111" t="s">
        <v>1093</v>
      </c>
      <c r="M25" s="125" t="s">
        <v>2136</v>
      </c>
      <c r="N25" s="89" t="s">
        <v>2302</v>
      </c>
      <c r="O25" s="87" t="s">
        <v>1284</v>
      </c>
      <c r="P25" s="86"/>
      <c r="Q25" s="90"/>
      <c r="R25" s="125" t="s">
        <v>1284</v>
      </c>
      <c r="S25" s="86"/>
      <c r="T25" s="86"/>
      <c r="U25" s="86"/>
      <c r="V25" s="86"/>
      <c r="W25" s="91"/>
      <c r="X25" s="87" t="s">
        <v>1284</v>
      </c>
      <c r="Y25" s="86" t="s">
        <v>1284</v>
      </c>
      <c r="Z25" s="86" t="s">
        <v>1284</v>
      </c>
      <c r="AA25" s="86"/>
      <c r="AB25" s="86" t="s">
        <v>1284</v>
      </c>
      <c r="AC25" s="92"/>
      <c r="AD25" s="125"/>
      <c r="AE25" s="86"/>
      <c r="AF25" s="86" t="s">
        <v>1284</v>
      </c>
      <c r="AG25" s="86"/>
      <c r="AH25" s="91"/>
      <c r="AI25" s="87"/>
      <c r="AJ25" s="86"/>
      <c r="AK25" s="86"/>
      <c r="AL25" s="86"/>
      <c r="AM25" s="92"/>
      <c r="AN25" s="125"/>
      <c r="AO25" s="86"/>
      <c r="AP25" s="86"/>
      <c r="AQ25" s="86"/>
      <c r="AR25" s="93"/>
      <c r="AS25" s="93"/>
      <c r="AT25" s="91"/>
    </row>
    <row r="26" spans="2:46" ht="112.5">
      <c r="B26" s="35">
        <v>22</v>
      </c>
      <c r="C26" s="51" t="str">
        <f t="shared" si="0"/>
        <v>Data Sovereignty and Soft Infrastructure: Key Enablers of the European Data Economy
データ主権とソフトインフラ。欧州データエコノミーの主要な実現要因</v>
      </c>
      <c r="D26" s="36" t="s">
        <v>1089</v>
      </c>
      <c r="E26" s="59" t="s">
        <v>1349</v>
      </c>
      <c r="F26" s="45">
        <v>43831</v>
      </c>
      <c r="G26" s="37" t="s">
        <v>1020</v>
      </c>
      <c r="H26" s="37">
        <v>11</v>
      </c>
      <c r="I26" s="36" t="s">
        <v>1971</v>
      </c>
      <c r="J26" s="51" t="s">
        <v>2291</v>
      </c>
      <c r="K26" s="51" t="s">
        <v>2292</v>
      </c>
      <c r="L26" s="111" t="s">
        <v>1090</v>
      </c>
      <c r="M26" s="125" t="s">
        <v>2245</v>
      </c>
      <c r="N26" s="89"/>
      <c r="O26" s="87"/>
      <c r="P26" s="86" t="s">
        <v>1284</v>
      </c>
      <c r="Q26" s="90"/>
      <c r="R26" s="125"/>
      <c r="S26" s="86"/>
      <c r="T26" s="86"/>
      <c r="U26" s="86"/>
      <c r="V26" s="86"/>
      <c r="W26" s="91"/>
      <c r="X26" s="87" t="s">
        <v>1284</v>
      </c>
      <c r="Y26" s="86"/>
      <c r="Z26" s="86"/>
      <c r="AA26" s="86"/>
      <c r="AB26" s="86"/>
      <c r="AC26" s="92"/>
      <c r="AD26" s="125"/>
      <c r="AE26" s="86"/>
      <c r="AF26" s="86"/>
      <c r="AG26" s="86" t="s">
        <v>1284</v>
      </c>
      <c r="AH26" s="91"/>
      <c r="AI26" s="87"/>
      <c r="AJ26" s="86"/>
      <c r="AK26" s="86"/>
      <c r="AL26" s="86"/>
      <c r="AM26" s="92"/>
      <c r="AN26" s="125"/>
      <c r="AO26" s="86"/>
      <c r="AP26" s="86"/>
      <c r="AQ26" s="86" t="s">
        <v>1284</v>
      </c>
      <c r="AR26" s="93"/>
      <c r="AS26" s="93"/>
      <c r="AT26" s="91"/>
    </row>
    <row r="27" spans="2:46" ht="150">
      <c r="B27" s="35">
        <v>23</v>
      </c>
      <c r="C27" s="51" t="str">
        <f t="shared" si="0"/>
        <v>Implementing the European Strategy on Data - Role of the IDS V1.0
データに関する欧州戦略の実施 - IDSの役割 V1.0</v>
      </c>
      <c r="D27" s="36" t="s">
        <v>1087</v>
      </c>
      <c r="E27" s="59" t="s">
        <v>1350</v>
      </c>
      <c r="F27" s="45">
        <v>43831</v>
      </c>
      <c r="G27" s="37" t="s">
        <v>1031</v>
      </c>
      <c r="H27" s="37">
        <v>7</v>
      </c>
      <c r="I27" s="36" t="s">
        <v>2041</v>
      </c>
      <c r="J27" s="35"/>
      <c r="K27" s="57" t="s">
        <v>1229</v>
      </c>
      <c r="L27" s="111" t="s">
        <v>1088</v>
      </c>
      <c r="M27" s="125" t="s">
        <v>2271</v>
      </c>
      <c r="N27" s="89" t="s">
        <v>2303</v>
      </c>
      <c r="O27" s="87" t="s">
        <v>1284</v>
      </c>
      <c r="P27" s="86"/>
      <c r="Q27" s="90"/>
      <c r="R27" s="125"/>
      <c r="S27" s="86"/>
      <c r="T27" s="86"/>
      <c r="U27" s="86" t="s">
        <v>1284</v>
      </c>
      <c r="V27" s="86"/>
      <c r="W27" s="91"/>
      <c r="X27" s="87" t="s">
        <v>1284</v>
      </c>
      <c r="Y27" s="86"/>
      <c r="Z27" s="86"/>
      <c r="AA27" s="86"/>
      <c r="AB27" s="86"/>
      <c r="AC27" s="92"/>
      <c r="AD27" s="125"/>
      <c r="AE27" s="86"/>
      <c r="AF27" s="86" t="s">
        <v>1284</v>
      </c>
      <c r="AG27" s="86"/>
      <c r="AH27" s="91"/>
      <c r="AI27" s="87"/>
      <c r="AJ27" s="86"/>
      <c r="AK27" s="86"/>
      <c r="AL27" s="86"/>
      <c r="AM27" s="92"/>
      <c r="AN27" s="125"/>
      <c r="AO27" s="86"/>
      <c r="AP27" s="86"/>
      <c r="AQ27" s="86"/>
      <c r="AR27" s="93"/>
      <c r="AS27" s="93"/>
      <c r="AT27" s="91"/>
    </row>
    <row r="28" spans="2:46" ht="168.75">
      <c r="B28" s="35">
        <v>24</v>
      </c>
      <c r="C28" s="51" t="str">
        <f t="shared" si="0"/>
        <v>Criteria Catalogue: Operational Environments
クライテリア・カタログ 運用環境</v>
      </c>
      <c r="D28" s="36" t="s">
        <v>1085</v>
      </c>
      <c r="E28" s="59" t="s">
        <v>1351</v>
      </c>
      <c r="F28" s="45">
        <v>43831</v>
      </c>
      <c r="G28" s="37" t="s">
        <v>1071</v>
      </c>
      <c r="H28" s="81">
        <v>40</v>
      </c>
      <c r="I28" s="36" t="s">
        <v>2042</v>
      </c>
      <c r="J28" s="128" t="s">
        <v>2314</v>
      </c>
      <c r="K28" s="57"/>
      <c r="L28" s="111" t="s">
        <v>1086</v>
      </c>
      <c r="M28" s="125" t="s">
        <v>2245</v>
      </c>
      <c r="N28" s="89" t="s">
        <v>2304</v>
      </c>
      <c r="O28" s="87"/>
      <c r="P28" s="86"/>
      <c r="Q28" s="90" t="s">
        <v>1284</v>
      </c>
      <c r="R28" s="125"/>
      <c r="S28" s="86" t="s">
        <v>1284</v>
      </c>
      <c r="T28" s="86"/>
      <c r="U28" s="86"/>
      <c r="V28" s="86"/>
      <c r="W28" s="91"/>
      <c r="X28" s="87"/>
      <c r="Y28" s="86"/>
      <c r="Z28" s="86"/>
      <c r="AA28" s="86" t="s">
        <v>1284</v>
      </c>
      <c r="AB28" s="86"/>
      <c r="AC28" s="92"/>
      <c r="AD28" s="125"/>
      <c r="AE28" s="86" t="s">
        <v>1284</v>
      </c>
      <c r="AF28" s="86"/>
      <c r="AG28" s="86"/>
      <c r="AH28" s="91"/>
      <c r="AI28" s="87"/>
      <c r="AJ28" s="86" t="s">
        <v>1284</v>
      </c>
      <c r="AK28" s="86"/>
      <c r="AL28" s="86"/>
      <c r="AM28" s="92"/>
      <c r="AN28" s="125" t="s">
        <v>1284</v>
      </c>
      <c r="AO28" s="86" t="s">
        <v>1284</v>
      </c>
      <c r="AP28" s="86"/>
      <c r="AQ28" s="86" t="s">
        <v>1284</v>
      </c>
      <c r="AR28" s="93"/>
      <c r="AS28" s="93"/>
      <c r="AT28" s="91"/>
    </row>
    <row r="29" spans="2:46" ht="123" customHeight="1">
      <c r="B29" s="35">
        <v>25</v>
      </c>
      <c r="C29" s="51" t="str">
        <f t="shared" si="0"/>
        <v>Criteria Catalogue: Components-Connector
クライテリア・カタログ コンポーネント-コネクター</v>
      </c>
      <c r="D29" s="36" t="s">
        <v>1082</v>
      </c>
      <c r="E29" s="59" t="s">
        <v>1352</v>
      </c>
      <c r="F29" s="45">
        <v>43831</v>
      </c>
      <c r="G29" s="37" t="s">
        <v>1071</v>
      </c>
      <c r="H29" s="81">
        <v>38</v>
      </c>
      <c r="I29" s="36" t="s">
        <v>1084</v>
      </c>
      <c r="J29" s="128" t="s">
        <v>2313</v>
      </c>
      <c r="K29" s="57"/>
      <c r="L29" s="111" t="s">
        <v>1083</v>
      </c>
      <c r="M29" s="125" t="s">
        <v>2245</v>
      </c>
      <c r="N29" s="89" t="s">
        <v>2316</v>
      </c>
      <c r="O29" s="87"/>
      <c r="P29" s="86"/>
      <c r="Q29" s="90" t="s">
        <v>1284</v>
      </c>
      <c r="R29" s="125"/>
      <c r="S29" s="86" t="s">
        <v>1284</v>
      </c>
      <c r="T29" s="86"/>
      <c r="U29" s="86"/>
      <c r="V29" s="86"/>
      <c r="W29" s="91"/>
      <c r="X29" s="87"/>
      <c r="Y29" s="86"/>
      <c r="Z29" s="86"/>
      <c r="AA29" s="86" t="s">
        <v>1284</v>
      </c>
      <c r="AB29" s="86"/>
      <c r="AC29" s="92"/>
      <c r="AD29" s="125"/>
      <c r="AE29" s="86" t="s">
        <v>1284</v>
      </c>
      <c r="AF29" s="86"/>
      <c r="AG29" s="86"/>
      <c r="AH29" s="91"/>
      <c r="AI29" s="87"/>
      <c r="AJ29" s="86" t="s">
        <v>1284</v>
      </c>
      <c r="AK29" s="86"/>
      <c r="AL29" s="86"/>
      <c r="AM29" s="92"/>
      <c r="AN29" s="125"/>
      <c r="AO29" s="86"/>
      <c r="AP29" s="86"/>
      <c r="AQ29" s="86"/>
      <c r="AR29" s="93" t="s">
        <v>2317</v>
      </c>
      <c r="AS29" s="93"/>
      <c r="AT29" s="91"/>
    </row>
    <row r="30" spans="2:46" ht="119.25" customHeight="1">
      <c r="B30" s="35">
        <v>26</v>
      </c>
      <c r="C30" s="51" t="str">
        <f t="shared" si="0"/>
        <v>Specification: IDS Clearing House
仕様書 IDSクリアリングハウス</v>
      </c>
      <c r="D30" s="2" t="s">
        <v>1079</v>
      </c>
      <c r="E30" s="59" t="s">
        <v>1353</v>
      </c>
      <c r="F30" s="45">
        <v>43831</v>
      </c>
      <c r="G30" s="37" t="s">
        <v>1071</v>
      </c>
      <c r="H30" s="37">
        <v>23</v>
      </c>
      <c r="I30" s="36" t="s">
        <v>1081</v>
      </c>
      <c r="J30" s="51" t="s">
        <v>2293</v>
      </c>
      <c r="K30" s="57" t="s">
        <v>1229</v>
      </c>
      <c r="L30" s="111" t="s">
        <v>1080</v>
      </c>
      <c r="M30" s="125" t="s">
        <v>2271</v>
      </c>
      <c r="N30" s="89" t="s">
        <v>2304</v>
      </c>
      <c r="O30" s="87"/>
      <c r="P30" s="86"/>
      <c r="Q30" s="90" t="s">
        <v>1284</v>
      </c>
      <c r="R30" s="125"/>
      <c r="S30" s="86" t="s">
        <v>1284</v>
      </c>
      <c r="T30" s="86"/>
      <c r="U30" s="86"/>
      <c r="V30" s="86"/>
      <c r="W30" s="91"/>
      <c r="X30" s="87"/>
      <c r="Y30" s="86"/>
      <c r="Z30" s="86" t="s">
        <v>1284</v>
      </c>
      <c r="AA30" s="86"/>
      <c r="AB30" s="86"/>
      <c r="AC30" s="92"/>
      <c r="AD30" s="125"/>
      <c r="AE30" s="86" t="s">
        <v>1284</v>
      </c>
      <c r="AF30" s="86"/>
      <c r="AG30" s="86"/>
      <c r="AH30" s="91"/>
      <c r="AI30" s="87"/>
      <c r="AJ30" s="86" t="s">
        <v>1284</v>
      </c>
      <c r="AK30" s="86"/>
      <c r="AL30" s="86"/>
      <c r="AM30" s="92"/>
      <c r="AN30" s="125"/>
      <c r="AO30" s="86"/>
      <c r="AP30" s="86"/>
      <c r="AQ30" s="86"/>
      <c r="AR30" s="93" t="s">
        <v>2305</v>
      </c>
      <c r="AS30" s="93"/>
      <c r="AT30" s="91"/>
    </row>
    <row r="31" spans="2:46" ht="168.75">
      <c r="B31" s="35">
        <v>27</v>
      </c>
      <c r="C31" s="51" t="str">
        <f t="shared" si="0"/>
        <v>Critria Catalogue: Components-Broker
クリトリアカタログ コンポーネント-ブローカー</v>
      </c>
      <c r="D31" s="36" t="s">
        <v>1076</v>
      </c>
      <c r="E31" s="59" t="s">
        <v>1354</v>
      </c>
      <c r="F31" s="45">
        <v>43831</v>
      </c>
      <c r="G31" s="37" t="s">
        <v>1071</v>
      </c>
      <c r="H31" s="81">
        <v>55</v>
      </c>
      <c r="I31" s="127" t="s">
        <v>1078</v>
      </c>
      <c r="J31" s="128" t="s">
        <v>2315</v>
      </c>
      <c r="K31" s="57"/>
      <c r="L31" s="111" t="s">
        <v>1077</v>
      </c>
      <c r="M31" s="125" t="s">
        <v>2245</v>
      </c>
      <c r="N31" s="89" t="s">
        <v>2316</v>
      </c>
      <c r="O31" s="87"/>
      <c r="P31" s="86"/>
      <c r="Q31" s="90" t="s">
        <v>1284</v>
      </c>
      <c r="R31" s="125"/>
      <c r="S31" s="86" t="s">
        <v>1284</v>
      </c>
      <c r="T31" s="86"/>
      <c r="U31" s="86"/>
      <c r="V31" s="86"/>
      <c r="W31" s="91"/>
      <c r="X31" s="87"/>
      <c r="Y31" s="86"/>
      <c r="Z31" s="86" t="s">
        <v>1284</v>
      </c>
      <c r="AA31" s="86"/>
      <c r="AB31" s="86"/>
      <c r="AC31" s="92"/>
      <c r="AD31" s="125"/>
      <c r="AE31" s="86" t="s">
        <v>1284</v>
      </c>
      <c r="AF31" s="86"/>
      <c r="AG31" s="86"/>
      <c r="AH31" s="91"/>
      <c r="AI31" s="87"/>
      <c r="AJ31" s="86" t="s">
        <v>1284</v>
      </c>
      <c r="AK31" s="86"/>
      <c r="AL31" s="86"/>
      <c r="AM31" s="92"/>
      <c r="AN31" s="125"/>
      <c r="AO31" s="86"/>
      <c r="AP31" s="86"/>
      <c r="AQ31" s="86"/>
      <c r="AR31" s="93" t="s">
        <v>2306</v>
      </c>
      <c r="AS31" s="93"/>
      <c r="AT31" s="91"/>
    </row>
    <row r="32" spans="2:46" ht="156" customHeight="1">
      <c r="B32" s="35">
        <v>28</v>
      </c>
      <c r="C32" s="51" t="str">
        <f t="shared" si="0"/>
        <v>Specification: IDS Meta Data Broker
仕様書 IDSメタデータブローカー</v>
      </c>
      <c r="D32" s="36" t="s">
        <v>1073</v>
      </c>
      <c r="E32" s="59" t="s">
        <v>1355</v>
      </c>
      <c r="F32" s="45">
        <v>43831</v>
      </c>
      <c r="G32" s="37" t="s">
        <v>1071</v>
      </c>
      <c r="H32" s="37">
        <v>37</v>
      </c>
      <c r="I32" s="40" t="s">
        <v>1075</v>
      </c>
      <c r="J32" s="35"/>
      <c r="K32" s="57" t="s">
        <v>1229</v>
      </c>
      <c r="L32" s="111" t="s">
        <v>1074</v>
      </c>
      <c r="M32" s="125" t="s">
        <v>2271</v>
      </c>
      <c r="N32" s="89" t="s">
        <v>2304</v>
      </c>
      <c r="O32" s="87"/>
      <c r="P32" s="86"/>
      <c r="Q32" s="90" t="s">
        <v>1284</v>
      </c>
      <c r="R32" s="125"/>
      <c r="S32" s="86" t="s">
        <v>1284</v>
      </c>
      <c r="T32" s="86"/>
      <c r="U32" s="86"/>
      <c r="V32" s="86"/>
      <c r="W32" s="91"/>
      <c r="X32" s="87"/>
      <c r="Y32" s="86"/>
      <c r="Z32" s="86" t="s">
        <v>1284</v>
      </c>
      <c r="AA32" s="86"/>
      <c r="AB32" s="86"/>
      <c r="AC32" s="92"/>
      <c r="AD32" s="125"/>
      <c r="AE32" s="86" t="s">
        <v>1284</v>
      </c>
      <c r="AF32" s="86"/>
      <c r="AG32" s="86"/>
      <c r="AH32" s="91"/>
      <c r="AI32" s="87"/>
      <c r="AJ32" s="86" t="s">
        <v>1284</v>
      </c>
      <c r="AK32" s="86"/>
      <c r="AL32" s="86"/>
      <c r="AM32" s="92"/>
      <c r="AN32" s="125"/>
      <c r="AO32" s="86"/>
      <c r="AP32" s="86"/>
      <c r="AQ32" s="86"/>
      <c r="AR32" s="93" t="s">
        <v>2306</v>
      </c>
      <c r="AS32" s="93"/>
      <c r="AT32" s="91"/>
    </row>
    <row r="33" spans="2:46" ht="108" customHeight="1">
      <c r="B33" s="35">
        <v>29</v>
      </c>
      <c r="C33" s="51" t="str">
        <f t="shared" si="0"/>
        <v>IDSA Rule Book V1.0
IDSAルールブックV1.0</v>
      </c>
      <c r="D33" s="36" t="s">
        <v>1070</v>
      </c>
      <c r="E33" s="59" t="s">
        <v>1356</v>
      </c>
      <c r="F33" s="45">
        <v>43831</v>
      </c>
      <c r="G33" s="37" t="s">
        <v>1071</v>
      </c>
      <c r="H33" s="37">
        <v>60</v>
      </c>
      <c r="I33" s="36" t="s">
        <v>1262</v>
      </c>
      <c r="J33" s="35"/>
      <c r="K33" s="57" t="s">
        <v>1229</v>
      </c>
      <c r="L33" s="111" t="s">
        <v>1072</v>
      </c>
      <c r="M33" s="125" t="s">
        <v>2271</v>
      </c>
      <c r="N33" s="89"/>
      <c r="O33" s="87"/>
      <c r="P33" s="86" t="s">
        <v>1284</v>
      </c>
      <c r="Q33" s="90"/>
      <c r="R33" s="125"/>
      <c r="S33" s="86" t="s">
        <v>1284</v>
      </c>
      <c r="T33" s="86" t="s">
        <v>1284</v>
      </c>
      <c r="U33" s="86"/>
      <c r="V33" s="86" t="s">
        <v>1284</v>
      </c>
      <c r="W33" s="91"/>
      <c r="X33" s="87" t="s">
        <v>1284</v>
      </c>
      <c r="Y33" s="86"/>
      <c r="Z33" s="86"/>
      <c r="AA33" s="86"/>
      <c r="AB33" s="86"/>
      <c r="AC33" s="92"/>
      <c r="AD33" s="125"/>
      <c r="AE33" s="86"/>
      <c r="AF33" s="86" t="s">
        <v>1284</v>
      </c>
      <c r="AG33" s="86"/>
      <c r="AH33" s="91"/>
      <c r="AI33" s="87"/>
      <c r="AJ33" s="86"/>
      <c r="AK33" s="86"/>
      <c r="AL33" s="86"/>
      <c r="AM33" s="92"/>
      <c r="AN33" s="125"/>
      <c r="AO33" s="86"/>
      <c r="AP33" s="86"/>
      <c r="AQ33" s="86"/>
      <c r="AR33" s="93"/>
      <c r="AS33" s="93"/>
      <c r="AT33" s="91"/>
    </row>
    <row r="34" spans="2:46" ht="106.15" customHeight="1">
      <c r="B34" s="35">
        <v>30</v>
      </c>
      <c r="C34" s="51" t="str">
        <f t="shared" si="0"/>
        <v>Data Ecosystems: Sovereign Data Exchange among Organizations
データエコシステム。組織間の主権的なデータ交換</v>
      </c>
      <c r="D34" s="36" t="s">
        <v>1219</v>
      </c>
      <c r="E34" s="59" t="s">
        <v>1357</v>
      </c>
      <c r="F34" s="45">
        <v>43872</v>
      </c>
      <c r="G34" s="37" t="s">
        <v>1220</v>
      </c>
      <c r="H34" s="37">
        <v>69</v>
      </c>
      <c r="I34" s="36" t="s">
        <v>1254</v>
      </c>
      <c r="J34" s="35"/>
      <c r="K34" s="51" t="s">
        <v>1255</v>
      </c>
      <c r="L34" s="112" t="s">
        <v>1253</v>
      </c>
      <c r="M34" s="125" t="s">
        <v>2245</v>
      </c>
      <c r="N34" s="89" t="s">
        <v>2307</v>
      </c>
      <c r="O34" s="87" t="s">
        <v>1284</v>
      </c>
      <c r="P34" s="86"/>
      <c r="Q34" s="90"/>
      <c r="R34" s="125" t="s">
        <v>1284</v>
      </c>
      <c r="S34" s="86"/>
      <c r="T34" s="86"/>
      <c r="U34" s="86"/>
      <c r="V34" s="86"/>
      <c r="W34" s="91"/>
      <c r="X34" s="87"/>
      <c r="Y34" s="86"/>
      <c r="Z34" s="86"/>
      <c r="AA34" s="86"/>
      <c r="AB34" s="86"/>
      <c r="AC34" s="92"/>
      <c r="AD34" s="125"/>
      <c r="AE34" s="86"/>
      <c r="AF34" s="86"/>
      <c r="AG34" s="86" t="s">
        <v>1284</v>
      </c>
      <c r="AH34" s="91"/>
      <c r="AI34" s="87"/>
      <c r="AJ34" s="86"/>
      <c r="AK34" s="86"/>
      <c r="AL34" s="86"/>
      <c r="AM34" s="92"/>
      <c r="AN34" s="125"/>
      <c r="AO34" s="86"/>
      <c r="AP34" s="86"/>
      <c r="AQ34" s="86" t="s">
        <v>1284</v>
      </c>
      <c r="AR34" s="93"/>
      <c r="AS34" s="93"/>
      <c r="AT34" s="91"/>
    </row>
    <row r="35" spans="2:46" ht="112.5">
      <c r="B35" s="35">
        <v>31</v>
      </c>
      <c r="C35" s="51" t="str">
        <f t="shared" si="0"/>
        <v>Cyber Security Check
サイバーセキュリティチェック</v>
      </c>
      <c r="D35" s="39" t="s">
        <v>1131</v>
      </c>
      <c r="E35" s="59" t="s">
        <v>1358</v>
      </c>
      <c r="F35" s="45">
        <v>43916</v>
      </c>
      <c r="G35" s="37" t="s">
        <v>1020</v>
      </c>
      <c r="H35" s="37">
        <v>54</v>
      </c>
      <c r="I35" s="36" t="s">
        <v>2294</v>
      </c>
      <c r="J35" s="37"/>
      <c r="K35" s="51" t="s">
        <v>1132</v>
      </c>
      <c r="L35" s="111" t="s">
        <v>1133</v>
      </c>
      <c r="M35" s="125" t="s">
        <v>2271</v>
      </c>
      <c r="N35" s="89" t="s">
        <v>2308</v>
      </c>
      <c r="O35" s="87"/>
      <c r="P35" s="86"/>
      <c r="Q35" s="90" t="s">
        <v>1284</v>
      </c>
      <c r="R35" s="125"/>
      <c r="S35" s="86"/>
      <c r="T35" s="86"/>
      <c r="U35" s="86"/>
      <c r="V35" s="86"/>
      <c r="W35" s="91"/>
      <c r="X35" s="87"/>
      <c r="Y35" s="86"/>
      <c r="Z35" s="86"/>
      <c r="AA35" s="86" t="s">
        <v>1284</v>
      </c>
      <c r="AB35" s="86"/>
      <c r="AC35" s="92"/>
      <c r="AD35" s="125" t="s">
        <v>1284</v>
      </c>
      <c r="AE35" s="86" t="s">
        <v>1284</v>
      </c>
      <c r="AF35" s="86" t="s">
        <v>1284</v>
      </c>
      <c r="AG35" s="86"/>
      <c r="AH35" s="91"/>
      <c r="AI35" s="87"/>
      <c r="AJ35" s="86" t="s">
        <v>1284</v>
      </c>
      <c r="AK35" s="86"/>
      <c r="AL35" s="86"/>
      <c r="AM35" s="92"/>
      <c r="AN35" s="125"/>
      <c r="AO35" s="86" t="s">
        <v>1284</v>
      </c>
      <c r="AP35" s="86"/>
      <c r="AQ35" s="86"/>
      <c r="AR35" s="93"/>
      <c r="AS35" s="93"/>
      <c r="AT35" s="91"/>
    </row>
    <row r="36" spans="2:46" ht="150">
      <c r="B36" s="35">
        <v>32</v>
      </c>
      <c r="C36" s="51" t="str">
        <f t="shared" si="0"/>
        <v>Predictive Maintenance for Wind Energy Plants – Energy Data Space Whitepaper
風力発電所の予知保全 - Energy Data Space Whitepaper</v>
      </c>
      <c r="D36" s="36" t="s">
        <v>1068</v>
      </c>
      <c r="E36" s="59" t="s">
        <v>1359</v>
      </c>
      <c r="F36" s="45">
        <v>44024</v>
      </c>
      <c r="G36" s="37" t="s">
        <v>1020</v>
      </c>
      <c r="H36" s="37">
        <v>22</v>
      </c>
      <c r="I36" s="36" t="s">
        <v>2043</v>
      </c>
      <c r="J36" s="35"/>
      <c r="K36" s="51" t="s">
        <v>1024</v>
      </c>
      <c r="L36" s="111" t="s">
        <v>1069</v>
      </c>
      <c r="M36" s="125" t="s">
        <v>2245</v>
      </c>
      <c r="N36" s="89" t="s">
        <v>2309</v>
      </c>
      <c r="O36" s="87"/>
      <c r="P36" s="86" t="s">
        <v>1284</v>
      </c>
      <c r="Q36" s="90"/>
      <c r="R36" s="125"/>
      <c r="S36" s="86" t="s">
        <v>1284</v>
      </c>
      <c r="T36" s="86"/>
      <c r="U36" s="86"/>
      <c r="V36" s="86"/>
      <c r="W36" s="91"/>
      <c r="X36" s="87"/>
      <c r="Y36" s="86"/>
      <c r="Z36" s="86"/>
      <c r="AA36" s="86" t="s">
        <v>1284</v>
      </c>
      <c r="AB36" s="86"/>
      <c r="AC36" s="92"/>
      <c r="AD36" s="125"/>
      <c r="AE36" s="86"/>
      <c r="AF36" s="86" t="s">
        <v>1284</v>
      </c>
      <c r="AG36" s="86"/>
      <c r="AH36" s="91"/>
      <c r="AI36" s="87"/>
      <c r="AJ36" s="86" t="s">
        <v>1284</v>
      </c>
      <c r="AK36" s="86"/>
      <c r="AL36" s="86"/>
      <c r="AM36" s="92"/>
      <c r="AN36" s="125"/>
      <c r="AO36" s="86"/>
      <c r="AP36" s="86" t="s">
        <v>1284</v>
      </c>
      <c r="AQ36" s="86"/>
      <c r="AR36" s="93"/>
      <c r="AS36" s="93"/>
      <c r="AT36" s="91"/>
    </row>
    <row r="37" spans="2:46" ht="112.5">
      <c r="B37" s="35">
        <v>33</v>
      </c>
      <c r="C37" s="51" t="str">
        <f t="shared" ref="C37:C68" si="1">D37&amp;CHAR(10)&amp;E37</f>
        <v>NDE Perception and Emerging Reality: NDE 4.0 Value Extraction
NDEの認識と新たな現実。NDE 4.0の価値抽出</v>
      </c>
      <c r="D37" s="36" t="s">
        <v>1218</v>
      </c>
      <c r="E37" s="59" t="s">
        <v>1360</v>
      </c>
      <c r="F37" s="45">
        <v>44025</v>
      </c>
      <c r="G37" s="37" t="s">
        <v>1220</v>
      </c>
      <c r="H37" s="37">
        <v>133</v>
      </c>
      <c r="I37" s="36" t="s">
        <v>2295</v>
      </c>
      <c r="J37" s="35"/>
      <c r="K37" s="51" t="s">
        <v>1251</v>
      </c>
      <c r="L37" s="112" t="s">
        <v>1252</v>
      </c>
      <c r="M37" s="125" t="s">
        <v>2245</v>
      </c>
      <c r="N37" s="89" t="s">
        <v>2310</v>
      </c>
      <c r="O37" s="87"/>
      <c r="P37" s="86"/>
      <c r="Q37" s="90" t="s">
        <v>1284</v>
      </c>
      <c r="R37" s="125"/>
      <c r="S37" s="86" t="s">
        <v>1284</v>
      </c>
      <c r="T37" s="86"/>
      <c r="U37" s="86"/>
      <c r="V37" s="86"/>
      <c r="W37" s="91"/>
      <c r="X37" s="87"/>
      <c r="Y37" s="86"/>
      <c r="Z37" s="86"/>
      <c r="AA37" s="86" t="s">
        <v>1284</v>
      </c>
      <c r="AB37" s="86"/>
      <c r="AC37" s="92"/>
      <c r="AD37" s="125"/>
      <c r="AE37" s="86" t="s">
        <v>1284</v>
      </c>
      <c r="AF37" s="86"/>
      <c r="AG37" s="86"/>
      <c r="AH37" s="91"/>
      <c r="AI37" s="87"/>
      <c r="AJ37" s="86" t="s">
        <v>1284</v>
      </c>
      <c r="AK37" s="86"/>
      <c r="AL37" s="86"/>
      <c r="AM37" s="92"/>
      <c r="AN37" s="125"/>
      <c r="AO37" s="86"/>
      <c r="AP37" s="86" t="s">
        <v>1284</v>
      </c>
      <c r="AQ37" s="86"/>
      <c r="AR37" s="93"/>
      <c r="AS37" s="93"/>
      <c r="AT37" s="91"/>
    </row>
    <row r="38" spans="2:46" ht="137.44999999999999" customHeight="1">
      <c r="B38" s="35">
        <v>34</v>
      </c>
      <c r="C38" s="51" t="str">
        <f t="shared" si="1"/>
        <v>The International Data Spaces Information Model – An Ontology for Sovereign Exchange of Digital Content
国際データ空間情報モデル - デジタルコンテンツの主権的交換のためのオントロジー</v>
      </c>
      <c r="D38" s="36" t="s">
        <v>1217</v>
      </c>
      <c r="E38" s="59" t="s">
        <v>1361</v>
      </c>
      <c r="F38" s="45">
        <v>44136</v>
      </c>
      <c r="G38" s="37" t="s">
        <v>1220</v>
      </c>
      <c r="H38" s="37">
        <v>721</v>
      </c>
      <c r="I38" s="36" t="s">
        <v>1249</v>
      </c>
      <c r="J38" s="35"/>
      <c r="K38" s="51" t="s">
        <v>1250</v>
      </c>
      <c r="L38" s="112" t="s">
        <v>1248</v>
      </c>
      <c r="M38" s="125"/>
      <c r="N38" s="89" t="s">
        <v>2311</v>
      </c>
      <c r="O38" s="87"/>
      <c r="P38" s="86"/>
      <c r="Q38" s="90"/>
      <c r="R38" s="125"/>
      <c r="S38" s="86"/>
      <c r="T38" s="86"/>
      <c r="U38" s="86"/>
      <c r="V38" s="86"/>
      <c r="W38" s="91"/>
      <c r="X38" s="87"/>
      <c r="Y38" s="86"/>
      <c r="Z38" s="86"/>
      <c r="AA38" s="86"/>
      <c r="AB38" s="86"/>
      <c r="AC38" s="92"/>
      <c r="AD38" s="125"/>
      <c r="AE38" s="86"/>
      <c r="AF38" s="86"/>
      <c r="AG38" s="86"/>
      <c r="AH38" s="91"/>
      <c r="AI38" s="87"/>
      <c r="AJ38" s="86"/>
      <c r="AK38" s="86"/>
      <c r="AL38" s="86"/>
      <c r="AM38" s="92"/>
      <c r="AN38" s="125"/>
      <c r="AO38" s="86"/>
      <c r="AP38" s="86"/>
      <c r="AQ38" s="86"/>
      <c r="AR38" s="93"/>
      <c r="AS38" s="93"/>
      <c r="AT38" s="91"/>
    </row>
    <row r="39" spans="2:46" ht="112.5">
      <c r="B39" s="35">
        <v>35</v>
      </c>
      <c r="C39" s="51" t="str">
        <f t="shared" si="1"/>
        <v>GAP Analysis: From Data Sharing Proofs-of-Concept Towards Operationalization of the System Architecture
GAP分析。データ共有の概念実証からシステムアーキテクチャの運用化に向けて</v>
      </c>
      <c r="D39" s="36" t="s">
        <v>1066</v>
      </c>
      <c r="E39" s="59" t="s">
        <v>1362</v>
      </c>
      <c r="F39" s="45">
        <v>44166</v>
      </c>
      <c r="G39" s="37" t="s">
        <v>1020</v>
      </c>
      <c r="H39" s="37">
        <v>37</v>
      </c>
      <c r="I39" s="36" t="s">
        <v>2296</v>
      </c>
      <c r="J39" s="35"/>
      <c r="K39" s="51" t="s">
        <v>2297</v>
      </c>
      <c r="L39" s="111" t="s">
        <v>1067</v>
      </c>
      <c r="M39" s="125" t="s">
        <v>2271</v>
      </c>
      <c r="N39" s="89"/>
      <c r="O39" s="87"/>
      <c r="P39" s="86" t="s">
        <v>1284</v>
      </c>
      <c r="Q39" s="90"/>
      <c r="R39" s="125"/>
      <c r="S39" s="86" t="s">
        <v>1284</v>
      </c>
      <c r="T39" s="86"/>
      <c r="U39" s="86"/>
      <c r="V39" s="86"/>
      <c r="W39" s="91"/>
      <c r="X39" s="87"/>
      <c r="Y39" s="86"/>
      <c r="Z39" s="86"/>
      <c r="AA39" s="86" t="s">
        <v>1284</v>
      </c>
      <c r="AB39" s="86"/>
      <c r="AC39" s="92"/>
      <c r="AD39" s="125"/>
      <c r="AE39" s="86" t="s">
        <v>1284</v>
      </c>
      <c r="AF39" s="86"/>
      <c r="AG39" s="86"/>
      <c r="AH39" s="91"/>
      <c r="AI39" s="87"/>
      <c r="AJ39" s="86" t="s">
        <v>1284</v>
      </c>
      <c r="AK39" s="86"/>
      <c r="AL39" s="86" t="s">
        <v>1284</v>
      </c>
      <c r="AM39" s="92"/>
      <c r="AN39" s="125"/>
      <c r="AO39" s="86"/>
      <c r="AP39" s="86" t="s">
        <v>1284</v>
      </c>
      <c r="AQ39" s="86"/>
      <c r="AR39" s="93"/>
      <c r="AS39" s="93"/>
      <c r="AT39" s="91"/>
    </row>
    <row r="40" spans="2:46" ht="157.5">
      <c r="B40" s="35">
        <v>36</v>
      </c>
      <c r="C40" s="51" t="str">
        <f t="shared" si="1"/>
        <v>Why We Need a Data Exchange Board to Improve the EU Data Governance Act
EUデータガバナンス法を改善するためにデータ交換委員会が必要な理由</v>
      </c>
      <c r="D40" s="36" t="s">
        <v>1064</v>
      </c>
      <c r="E40" s="59" t="s">
        <v>1363</v>
      </c>
      <c r="F40" s="45">
        <v>44166</v>
      </c>
      <c r="G40" s="37" t="s">
        <v>1020</v>
      </c>
      <c r="H40" s="37">
        <v>6</v>
      </c>
      <c r="I40" s="36" t="s">
        <v>2298</v>
      </c>
      <c r="J40" s="35"/>
      <c r="K40" s="51" t="s">
        <v>2299</v>
      </c>
      <c r="L40" s="111" t="s">
        <v>1065</v>
      </c>
      <c r="M40" s="125" t="s">
        <v>2271</v>
      </c>
      <c r="N40" s="89"/>
      <c r="O40" s="87"/>
      <c r="P40" s="86" t="s">
        <v>1284</v>
      </c>
      <c r="Q40" s="90"/>
      <c r="R40" s="125"/>
      <c r="S40" s="86"/>
      <c r="T40" s="86"/>
      <c r="U40" s="86" t="s">
        <v>1284</v>
      </c>
      <c r="V40" s="86"/>
      <c r="W40" s="91"/>
      <c r="X40" s="87"/>
      <c r="Y40" s="86"/>
      <c r="Z40" s="86"/>
      <c r="AA40" s="86"/>
      <c r="AB40" s="86" t="s">
        <v>1284</v>
      </c>
      <c r="AC40" s="92"/>
      <c r="AD40" s="125"/>
      <c r="AE40" s="86"/>
      <c r="AF40" s="86" t="s">
        <v>1284</v>
      </c>
      <c r="AG40" s="86"/>
      <c r="AH40" s="91"/>
      <c r="AI40" s="87"/>
      <c r="AJ40" s="86" t="s">
        <v>1284</v>
      </c>
      <c r="AK40" s="86"/>
      <c r="AL40" s="86"/>
      <c r="AM40" s="92"/>
      <c r="AN40" s="125"/>
      <c r="AO40" s="86"/>
      <c r="AP40" s="86"/>
      <c r="AQ40" s="86" t="s">
        <v>1284</v>
      </c>
      <c r="AR40" s="93"/>
      <c r="AS40" s="93"/>
      <c r="AT40" s="91"/>
    </row>
    <row r="41" spans="2:46" ht="112.5">
      <c r="B41" s="35">
        <v>37</v>
      </c>
      <c r="C41" s="51" t="str">
        <f t="shared" si="1"/>
        <v>Posicionamiento sobre los Espacios de Datos
データ空間における位置づけ</v>
      </c>
      <c r="D41" s="36" t="s">
        <v>1062</v>
      </c>
      <c r="E41" s="59" t="s">
        <v>1364</v>
      </c>
      <c r="F41" s="45">
        <v>44197</v>
      </c>
      <c r="G41" s="37" t="s">
        <v>1020</v>
      </c>
      <c r="H41" s="37">
        <v>81</v>
      </c>
      <c r="I41" s="36"/>
      <c r="J41" s="35"/>
      <c r="K41" s="57" t="s">
        <v>2300</v>
      </c>
      <c r="L41" s="113" t="s">
        <v>1063</v>
      </c>
      <c r="M41" s="125" t="s">
        <v>2136</v>
      </c>
      <c r="N41" s="89" t="s">
        <v>2312</v>
      </c>
      <c r="O41" s="87"/>
      <c r="P41" s="86" t="s">
        <v>1284</v>
      </c>
      <c r="Q41" s="90"/>
      <c r="R41" s="125"/>
      <c r="S41" s="86"/>
      <c r="T41" s="86"/>
      <c r="U41" s="86" t="s">
        <v>1284</v>
      </c>
      <c r="V41" s="86"/>
      <c r="W41" s="91"/>
      <c r="X41" s="87" t="s">
        <v>1284</v>
      </c>
      <c r="Y41" s="86" t="s">
        <v>1284</v>
      </c>
      <c r="Z41" s="86"/>
      <c r="AA41" s="86"/>
      <c r="AB41" s="86"/>
      <c r="AC41" s="92"/>
      <c r="AD41" s="125"/>
      <c r="AE41" s="86"/>
      <c r="AF41" s="86" t="s">
        <v>1284</v>
      </c>
      <c r="AG41" s="86"/>
      <c r="AH41" s="91"/>
      <c r="AI41" s="87"/>
      <c r="AJ41" s="86"/>
      <c r="AK41" s="86"/>
      <c r="AL41" s="86"/>
      <c r="AM41" s="92"/>
      <c r="AN41" s="125"/>
      <c r="AO41" s="86"/>
      <c r="AP41" s="86" t="s">
        <v>1284</v>
      </c>
      <c r="AQ41" s="86"/>
      <c r="AR41" s="93"/>
      <c r="AS41" s="93"/>
      <c r="AT41" s="91"/>
    </row>
    <row r="42" spans="2:46" ht="126">
      <c r="B42" s="35">
        <v>38</v>
      </c>
      <c r="C42" s="51" t="str">
        <f t="shared" si="1"/>
        <v>Use case playbook
ユースケースプレイブック</v>
      </c>
      <c r="D42" s="2" t="s">
        <v>1060</v>
      </c>
      <c r="E42" s="59" t="s">
        <v>1365</v>
      </c>
      <c r="F42" s="45">
        <v>44197</v>
      </c>
      <c r="G42" s="37" t="s">
        <v>1020</v>
      </c>
      <c r="H42" s="37">
        <v>45</v>
      </c>
      <c r="I42" s="36" t="s">
        <v>2224</v>
      </c>
      <c r="J42" s="35"/>
      <c r="K42" s="51" t="s">
        <v>1021</v>
      </c>
      <c r="L42" s="111" t="s">
        <v>1061</v>
      </c>
      <c r="M42" s="125" t="s">
        <v>2108</v>
      </c>
      <c r="N42" s="89" t="s">
        <v>2134</v>
      </c>
      <c r="O42" s="87"/>
      <c r="P42" s="86"/>
      <c r="Q42" s="90" t="s">
        <v>2097</v>
      </c>
      <c r="R42" s="125"/>
      <c r="S42" s="86"/>
      <c r="T42" s="86"/>
      <c r="U42" s="86"/>
      <c r="V42" s="86"/>
      <c r="W42" s="91" t="s">
        <v>2135</v>
      </c>
      <c r="X42" s="87"/>
      <c r="Y42" s="86" t="s">
        <v>2097</v>
      </c>
      <c r="Z42" s="86"/>
      <c r="AA42" s="86"/>
      <c r="AB42" s="86"/>
      <c r="AC42" s="92"/>
      <c r="AD42" s="125"/>
      <c r="AE42" s="86"/>
      <c r="AF42" s="86" t="s">
        <v>2097</v>
      </c>
      <c r="AG42" s="86"/>
      <c r="AH42" s="91"/>
      <c r="AI42" s="87"/>
      <c r="AJ42" s="86" t="s">
        <v>2097</v>
      </c>
      <c r="AK42" s="86"/>
      <c r="AL42" s="86"/>
      <c r="AM42" s="92"/>
      <c r="AN42" s="125"/>
      <c r="AO42" s="86"/>
      <c r="AP42" s="86" t="s">
        <v>2097</v>
      </c>
      <c r="AQ42" s="86"/>
      <c r="AR42" s="93"/>
      <c r="AS42" s="93"/>
      <c r="AT42" s="91"/>
    </row>
    <row r="43" spans="2:46" s="29" customFormat="1" ht="346.5">
      <c r="B43" s="35">
        <v>39</v>
      </c>
      <c r="C43" s="51" t="str">
        <f t="shared" si="1"/>
        <v>Data protection &amp; data security in data ecosystems
データエコシステムにおけるデータ保護とデータセキュリティ</v>
      </c>
      <c r="D43" s="36" t="s">
        <v>1058</v>
      </c>
      <c r="E43" s="59" t="s">
        <v>1366</v>
      </c>
      <c r="F43" s="45">
        <v>44197</v>
      </c>
      <c r="G43" s="37" t="s">
        <v>1020</v>
      </c>
      <c r="H43" s="37">
        <v>65</v>
      </c>
      <c r="I43" s="36" t="s">
        <v>2128</v>
      </c>
      <c r="J43" s="35"/>
      <c r="K43" s="51"/>
      <c r="L43" s="111" t="s">
        <v>1059</v>
      </c>
      <c r="M43" s="125" t="s">
        <v>2136</v>
      </c>
      <c r="N43" s="89" t="s">
        <v>2137</v>
      </c>
      <c r="O43" s="87" t="s">
        <v>2097</v>
      </c>
      <c r="P43" s="86"/>
      <c r="Q43" s="90"/>
      <c r="R43" s="125" t="s">
        <v>2097</v>
      </c>
      <c r="S43" s="86"/>
      <c r="T43" s="86"/>
      <c r="U43" s="86"/>
      <c r="V43" s="86"/>
      <c r="W43" s="91"/>
      <c r="X43" s="87" t="s">
        <v>2097</v>
      </c>
      <c r="Y43" s="86" t="s">
        <v>2097</v>
      </c>
      <c r="Z43" s="86"/>
      <c r="AA43" s="86"/>
      <c r="AB43" s="86"/>
      <c r="AC43" s="92"/>
      <c r="AD43" s="125" t="s">
        <v>2097</v>
      </c>
      <c r="AE43" s="86"/>
      <c r="AF43" s="86" t="s">
        <v>2097</v>
      </c>
      <c r="AG43" s="86"/>
      <c r="AH43" s="91"/>
      <c r="AI43" s="87" t="s">
        <v>2097</v>
      </c>
      <c r="AJ43" s="86"/>
      <c r="AK43" s="86" t="s">
        <v>2097</v>
      </c>
      <c r="AL43" s="86"/>
      <c r="AM43" s="92"/>
      <c r="AN43" s="125"/>
      <c r="AO43" s="86" t="s">
        <v>2097</v>
      </c>
      <c r="AP43" s="86"/>
      <c r="AQ43" s="86"/>
      <c r="AR43" s="93" t="s">
        <v>2138</v>
      </c>
      <c r="AS43" s="93" t="s">
        <v>2139</v>
      </c>
      <c r="AT43" s="91"/>
    </row>
    <row r="44" spans="2:46" s="29" customFormat="1" ht="131.25">
      <c r="B44" s="35">
        <v>40</v>
      </c>
      <c r="C44" s="51" t="str">
        <f t="shared" si="1"/>
        <v>Data Sharing Canvas
データ共有キャンバス</v>
      </c>
      <c r="D44" s="36" t="s">
        <v>1056</v>
      </c>
      <c r="E44" s="59" t="s">
        <v>1367</v>
      </c>
      <c r="F44" s="45">
        <v>44197</v>
      </c>
      <c r="G44" s="37" t="s">
        <v>1020</v>
      </c>
      <c r="H44" s="37">
        <v>143</v>
      </c>
      <c r="I44" s="36" t="s">
        <v>2223</v>
      </c>
      <c r="J44" s="35"/>
      <c r="K44" s="51" t="s">
        <v>1021</v>
      </c>
      <c r="L44" s="111" t="s">
        <v>1057</v>
      </c>
      <c r="M44" s="125" t="s">
        <v>2098</v>
      </c>
      <c r="N44" s="89" t="s">
        <v>2140</v>
      </c>
      <c r="O44" s="87"/>
      <c r="P44" s="86"/>
      <c r="Q44" s="90" t="s">
        <v>2097</v>
      </c>
      <c r="R44" s="125"/>
      <c r="S44" s="86" t="s">
        <v>1284</v>
      </c>
      <c r="T44" s="86"/>
      <c r="U44" s="86" t="s">
        <v>1284</v>
      </c>
      <c r="V44" s="86"/>
      <c r="W44" s="91"/>
      <c r="X44" s="87"/>
      <c r="Y44" s="86" t="s">
        <v>1284</v>
      </c>
      <c r="Z44" s="86"/>
      <c r="AA44" s="86" t="s">
        <v>1284</v>
      </c>
      <c r="AB44" s="86"/>
      <c r="AC44" s="92"/>
      <c r="AD44" s="125"/>
      <c r="AE44" s="86"/>
      <c r="AF44" s="86"/>
      <c r="AG44" s="86"/>
      <c r="AH44" s="91"/>
      <c r="AI44" s="87"/>
      <c r="AJ44" s="86" t="s">
        <v>1284</v>
      </c>
      <c r="AK44" s="86"/>
      <c r="AL44" s="86"/>
      <c r="AM44" s="92"/>
      <c r="AN44" s="125"/>
      <c r="AO44" s="86"/>
      <c r="AP44" s="86"/>
      <c r="AQ44" s="86"/>
      <c r="AR44" s="93" t="s">
        <v>2141</v>
      </c>
      <c r="AS44" s="93"/>
      <c r="AT44" s="91"/>
    </row>
    <row r="45" spans="2:46" s="29" customFormat="1" ht="151.15" customHeight="1">
      <c r="B45" s="35">
        <v>41</v>
      </c>
      <c r="C45" s="51" t="str">
        <f t="shared" si="1"/>
        <v>Predictive Maintenance for Wind Turbines – Energy Data Space Whitepaper
風力タービンの予知保全 - エネルギーデータスペースホワイトペーパー</v>
      </c>
      <c r="D45" s="36" t="s">
        <v>1054</v>
      </c>
      <c r="E45" s="59" t="s">
        <v>1368</v>
      </c>
      <c r="F45" s="45">
        <v>44197</v>
      </c>
      <c r="G45" s="37" t="s">
        <v>1020</v>
      </c>
      <c r="H45" s="37">
        <v>22</v>
      </c>
      <c r="I45" s="36" t="s">
        <v>2222</v>
      </c>
      <c r="J45" s="35"/>
      <c r="K45" s="51" t="s">
        <v>1024</v>
      </c>
      <c r="L45" s="111" t="s">
        <v>1055</v>
      </c>
      <c r="M45" s="125" t="s">
        <v>2098</v>
      </c>
      <c r="N45" s="89" t="s">
        <v>2142</v>
      </c>
      <c r="O45" s="87"/>
      <c r="P45" s="86"/>
      <c r="Q45" s="90" t="s">
        <v>1284</v>
      </c>
      <c r="R45" s="125"/>
      <c r="S45" s="86" t="s">
        <v>1284</v>
      </c>
      <c r="T45" s="86"/>
      <c r="U45" s="86"/>
      <c r="V45" s="86"/>
      <c r="W45" s="91"/>
      <c r="X45" s="87"/>
      <c r="Y45" s="86" t="s">
        <v>1284</v>
      </c>
      <c r="Z45" s="86"/>
      <c r="AA45" s="86" t="s">
        <v>1284</v>
      </c>
      <c r="AB45" s="86"/>
      <c r="AC45" s="92"/>
      <c r="AD45" s="125"/>
      <c r="AE45" s="86" t="s">
        <v>1284</v>
      </c>
      <c r="AF45" s="86"/>
      <c r="AG45" s="86"/>
      <c r="AH45" s="91"/>
      <c r="AI45" s="87"/>
      <c r="AJ45" s="86" t="s">
        <v>1284</v>
      </c>
      <c r="AK45" s="86"/>
      <c r="AL45" s="86"/>
      <c r="AM45" s="92"/>
      <c r="AN45" s="125"/>
      <c r="AO45" s="86"/>
      <c r="AP45" s="86" t="s">
        <v>1284</v>
      </c>
      <c r="AQ45" s="86"/>
      <c r="AR45" s="93"/>
      <c r="AS45" s="93"/>
      <c r="AT45" s="91"/>
    </row>
    <row r="46" spans="2:46" s="29" customFormat="1" ht="187.5">
      <c r="B46" s="35">
        <v>42</v>
      </c>
      <c r="C46" s="51" t="str">
        <f t="shared" si="1"/>
        <v>Data Space Business Committee – Position Papers
データスペース事業委員会 - ポジションペーパー</v>
      </c>
      <c r="D46" s="36" t="s">
        <v>1052</v>
      </c>
      <c r="E46" s="59" t="s">
        <v>1369</v>
      </c>
      <c r="F46" s="45">
        <v>44197</v>
      </c>
      <c r="G46" s="37" t="s">
        <v>1020</v>
      </c>
      <c r="H46" s="37">
        <v>177</v>
      </c>
      <c r="I46" s="36" t="s">
        <v>2221</v>
      </c>
      <c r="J46" s="35"/>
      <c r="K46" s="51" t="s">
        <v>1045</v>
      </c>
      <c r="L46" s="111" t="s">
        <v>1053</v>
      </c>
      <c r="M46" s="125" t="s">
        <v>2108</v>
      </c>
      <c r="N46" s="89" t="s">
        <v>2143</v>
      </c>
      <c r="O46" s="87"/>
      <c r="P46" s="86" t="s">
        <v>1284</v>
      </c>
      <c r="Q46" s="90"/>
      <c r="R46" s="125" t="s">
        <v>1284</v>
      </c>
      <c r="S46" s="86" t="s">
        <v>1284</v>
      </c>
      <c r="T46" s="86" t="s">
        <v>1284</v>
      </c>
      <c r="U46" s="86" t="s">
        <v>1284</v>
      </c>
      <c r="V46" s="86" t="s">
        <v>1284</v>
      </c>
      <c r="W46" s="91"/>
      <c r="X46" s="87" t="s">
        <v>1284</v>
      </c>
      <c r="Y46" s="86" t="s">
        <v>1284</v>
      </c>
      <c r="Z46" s="86" t="s">
        <v>1284</v>
      </c>
      <c r="AA46" s="86" t="s">
        <v>1284</v>
      </c>
      <c r="AB46" s="86"/>
      <c r="AC46" s="92"/>
      <c r="AD46" s="125"/>
      <c r="AE46" s="86"/>
      <c r="AF46" s="86" t="s">
        <v>1284</v>
      </c>
      <c r="AG46" s="86" t="s">
        <v>1284</v>
      </c>
      <c r="AH46" s="91"/>
      <c r="AI46" s="87" t="s">
        <v>1284</v>
      </c>
      <c r="AJ46" s="86"/>
      <c r="AK46" s="86" t="s">
        <v>1284</v>
      </c>
      <c r="AL46" s="86"/>
      <c r="AM46" s="92"/>
      <c r="AN46" s="125"/>
      <c r="AO46" s="86"/>
      <c r="AP46" s="86" t="s">
        <v>1284</v>
      </c>
      <c r="AQ46" s="86"/>
      <c r="AR46" s="93" t="s">
        <v>2144</v>
      </c>
      <c r="AS46" s="93" t="s">
        <v>2145</v>
      </c>
      <c r="AT46" s="91"/>
    </row>
    <row r="47" spans="2:46" s="29" customFormat="1" ht="112.5">
      <c r="B47" s="79">
        <v>43</v>
      </c>
      <c r="C47" s="58" t="str">
        <f t="shared" si="1"/>
        <v>Towards a Data Economy: An enabling framework
データエコノミーに向けて データエコノミーを実現するフレームワーク</v>
      </c>
      <c r="D47" s="46" t="s">
        <v>1050</v>
      </c>
      <c r="E47" s="67" t="s">
        <v>1370</v>
      </c>
      <c r="F47" s="47">
        <v>44197</v>
      </c>
      <c r="G47" s="31" t="s">
        <v>1020</v>
      </c>
      <c r="H47" s="31">
        <v>40</v>
      </c>
      <c r="I47" s="46"/>
      <c r="J47" s="79" t="s">
        <v>2091</v>
      </c>
      <c r="K47" s="58"/>
      <c r="L47" s="114" t="s">
        <v>1051</v>
      </c>
      <c r="M47" s="125"/>
      <c r="N47" s="89"/>
      <c r="O47" s="87"/>
      <c r="P47" s="86"/>
      <c r="Q47" s="90"/>
      <c r="R47" s="125"/>
      <c r="S47" s="86"/>
      <c r="T47" s="86"/>
      <c r="U47" s="86"/>
      <c r="V47" s="86"/>
      <c r="W47" s="91"/>
      <c r="X47" s="87"/>
      <c r="Y47" s="86"/>
      <c r="Z47" s="86"/>
      <c r="AA47" s="86"/>
      <c r="AB47" s="86"/>
      <c r="AC47" s="92"/>
      <c r="AD47" s="125"/>
      <c r="AE47" s="86"/>
      <c r="AF47" s="86"/>
      <c r="AG47" s="86"/>
      <c r="AH47" s="91"/>
      <c r="AI47" s="87"/>
      <c r="AJ47" s="86"/>
      <c r="AK47" s="86"/>
      <c r="AL47" s="86"/>
      <c r="AM47" s="92"/>
      <c r="AN47" s="125"/>
      <c r="AO47" s="86"/>
      <c r="AP47" s="86"/>
      <c r="AQ47" s="86"/>
      <c r="AR47" s="93"/>
      <c r="AS47" s="93"/>
      <c r="AT47" s="91"/>
    </row>
    <row r="48" spans="2:46" s="29" customFormat="1" ht="157.5">
      <c r="B48" s="35">
        <v>44</v>
      </c>
      <c r="C48" s="51" t="str">
        <f t="shared" si="1"/>
        <v>Digital Ecosystems &amp; Composable Solutions
デジタルエコシステム＆コンポーザブルソリューション</v>
      </c>
      <c r="D48" s="36" t="s">
        <v>1047</v>
      </c>
      <c r="E48" s="59" t="s">
        <v>1371</v>
      </c>
      <c r="F48" s="45">
        <v>44197</v>
      </c>
      <c r="G48" s="37" t="s">
        <v>1020</v>
      </c>
      <c r="H48" s="37">
        <v>40</v>
      </c>
      <c r="I48" s="36" t="s">
        <v>2220</v>
      </c>
      <c r="J48" s="35"/>
      <c r="K48" s="51" t="s">
        <v>1048</v>
      </c>
      <c r="L48" s="111" t="s">
        <v>1049</v>
      </c>
      <c r="M48" s="125" t="s">
        <v>2108</v>
      </c>
      <c r="N48" s="89" t="s">
        <v>2146</v>
      </c>
      <c r="O48" s="87" t="s">
        <v>1284</v>
      </c>
      <c r="P48" s="86"/>
      <c r="Q48" s="90"/>
      <c r="R48" s="125" t="s">
        <v>1284</v>
      </c>
      <c r="S48" s="86"/>
      <c r="T48" s="86"/>
      <c r="U48" s="86"/>
      <c r="V48" s="86"/>
      <c r="W48" s="91"/>
      <c r="X48" s="87" t="s">
        <v>1284</v>
      </c>
      <c r="Y48" s="86"/>
      <c r="Z48" s="86" t="s">
        <v>1284</v>
      </c>
      <c r="AA48" s="86"/>
      <c r="AB48" s="86"/>
      <c r="AC48" s="92"/>
      <c r="AD48" s="125" t="s">
        <v>1284</v>
      </c>
      <c r="AE48" s="86"/>
      <c r="AF48" s="86" t="s">
        <v>1284</v>
      </c>
      <c r="AG48" s="86" t="s">
        <v>1284</v>
      </c>
      <c r="AH48" s="91"/>
      <c r="AI48" s="87"/>
      <c r="AJ48" s="86"/>
      <c r="AK48" s="86" t="s">
        <v>1284</v>
      </c>
      <c r="AL48" s="86"/>
      <c r="AM48" s="92"/>
      <c r="AN48" s="125"/>
      <c r="AO48" s="86"/>
      <c r="AP48" s="86"/>
      <c r="AQ48" s="86"/>
      <c r="AR48" s="93" t="s">
        <v>2147</v>
      </c>
      <c r="AS48" s="93"/>
      <c r="AT48" s="91"/>
    </row>
    <row r="49" spans="2:46" s="29" customFormat="1" ht="93.75">
      <c r="B49" s="79">
        <v>45</v>
      </c>
      <c r="C49" s="58" t="str">
        <f t="shared" si="1"/>
        <v>Gaia-X and European Smart Cities and Communities white paper V21.09
ガイア・エックスと欧州スマートシティ・コミュニティ白書 V21.09</v>
      </c>
      <c r="D49" s="46" t="s">
        <v>1044</v>
      </c>
      <c r="E49" s="67" t="s">
        <v>1372</v>
      </c>
      <c r="F49" s="47">
        <v>44197</v>
      </c>
      <c r="G49" s="31" t="s">
        <v>1020</v>
      </c>
      <c r="H49" s="31">
        <v>19</v>
      </c>
      <c r="I49" s="46"/>
      <c r="J49" s="79" t="s">
        <v>2090</v>
      </c>
      <c r="K49" s="58" t="s">
        <v>1045</v>
      </c>
      <c r="L49" s="114" t="s">
        <v>1046</v>
      </c>
      <c r="M49" s="125"/>
      <c r="N49" s="89"/>
      <c r="O49" s="87"/>
      <c r="P49" s="86"/>
      <c r="Q49" s="90"/>
      <c r="R49" s="125"/>
      <c r="S49" s="86"/>
      <c r="T49" s="86"/>
      <c r="U49" s="86"/>
      <c r="V49" s="86"/>
      <c r="W49" s="91"/>
      <c r="X49" s="87"/>
      <c r="Y49" s="86"/>
      <c r="Z49" s="86"/>
      <c r="AA49" s="86"/>
      <c r="AB49" s="86"/>
      <c r="AC49" s="92"/>
      <c r="AD49" s="125"/>
      <c r="AE49" s="86"/>
      <c r="AF49" s="86"/>
      <c r="AG49" s="86"/>
      <c r="AH49" s="91"/>
      <c r="AI49" s="87"/>
      <c r="AJ49" s="86"/>
      <c r="AK49" s="86"/>
      <c r="AL49" s="86"/>
      <c r="AM49" s="92"/>
      <c r="AN49" s="125"/>
      <c r="AO49" s="86"/>
      <c r="AP49" s="86"/>
      <c r="AQ49" s="86"/>
      <c r="AR49" s="93"/>
      <c r="AS49" s="93"/>
      <c r="AT49" s="91"/>
    </row>
    <row r="50" spans="2:46" s="29" customFormat="1" ht="93.75">
      <c r="B50" s="79">
        <v>46</v>
      </c>
      <c r="C50" s="58" t="str">
        <f t="shared" si="1"/>
        <v>Europe’s Digital Decade and Autonomy
欧州のデジタルの10年と自律性</v>
      </c>
      <c r="D50" s="46" t="s">
        <v>1042</v>
      </c>
      <c r="E50" s="67" t="s">
        <v>1373</v>
      </c>
      <c r="F50" s="47">
        <v>44197</v>
      </c>
      <c r="G50" s="31" t="s">
        <v>1020</v>
      </c>
      <c r="H50" s="31">
        <v>85</v>
      </c>
      <c r="I50" s="46"/>
      <c r="J50" s="79" t="s">
        <v>2089</v>
      </c>
      <c r="K50" s="58"/>
      <c r="L50" s="114" t="s">
        <v>1043</v>
      </c>
      <c r="M50" s="125"/>
      <c r="N50" s="89"/>
      <c r="O50" s="87"/>
      <c r="P50" s="86"/>
      <c r="Q50" s="90"/>
      <c r="R50" s="125"/>
      <c r="S50" s="86"/>
      <c r="T50" s="86"/>
      <c r="U50" s="86"/>
      <c r="V50" s="86"/>
      <c r="W50" s="91"/>
      <c r="X50" s="87"/>
      <c r="Y50" s="86"/>
      <c r="Z50" s="86"/>
      <c r="AA50" s="86"/>
      <c r="AB50" s="86"/>
      <c r="AC50" s="92"/>
      <c r="AD50" s="125"/>
      <c r="AE50" s="86"/>
      <c r="AF50" s="86"/>
      <c r="AG50" s="86"/>
      <c r="AH50" s="91"/>
      <c r="AI50" s="87"/>
      <c r="AJ50" s="86"/>
      <c r="AK50" s="86"/>
      <c r="AL50" s="86"/>
      <c r="AM50" s="92"/>
      <c r="AN50" s="125"/>
      <c r="AO50" s="86"/>
      <c r="AP50" s="86"/>
      <c r="AQ50" s="86"/>
      <c r="AR50" s="93"/>
      <c r="AS50" s="93"/>
      <c r="AT50" s="91"/>
    </row>
    <row r="51" spans="2:46" s="29" customFormat="1" ht="131.25">
      <c r="B51" s="79">
        <v>47</v>
      </c>
      <c r="C51" s="58" t="str">
        <f t="shared" si="1"/>
        <v>Towards a Federation of AI Data Spaces
AIデータスペースの連合体に向けて</v>
      </c>
      <c r="D51" s="46" t="s">
        <v>1039</v>
      </c>
      <c r="E51" s="67" t="s">
        <v>1323</v>
      </c>
      <c r="F51" s="47">
        <v>44197</v>
      </c>
      <c r="G51" s="31" t="s">
        <v>1020</v>
      </c>
      <c r="H51" s="31">
        <v>47</v>
      </c>
      <c r="I51" s="46"/>
      <c r="J51" s="79" t="s">
        <v>2092</v>
      </c>
      <c r="K51" s="58" t="s">
        <v>1040</v>
      </c>
      <c r="L51" s="114" t="s">
        <v>1041</v>
      </c>
      <c r="M51" s="125"/>
      <c r="N51" s="89"/>
      <c r="O51" s="87"/>
      <c r="P51" s="86"/>
      <c r="Q51" s="90"/>
      <c r="R51" s="125"/>
      <c r="S51" s="86"/>
      <c r="T51" s="86"/>
      <c r="U51" s="86"/>
      <c r="V51" s="86"/>
      <c r="W51" s="91"/>
      <c r="X51" s="87"/>
      <c r="Y51" s="86"/>
      <c r="Z51" s="86"/>
      <c r="AA51" s="86"/>
      <c r="AB51" s="86"/>
      <c r="AC51" s="92"/>
      <c r="AD51" s="125"/>
      <c r="AE51" s="86"/>
      <c r="AF51" s="86"/>
      <c r="AG51" s="86"/>
      <c r="AH51" s="91"/>
      <c r="AI51" s="87"/>
      <c r="AJ51" s="86"/>
      <c r="AK51" s="86"/>
      <c r="AL51" s="86"/>
      <c r="AM51" s="92"/>
      <c r="AN51" s="125"/>
      <c r="AO51" s="86"/>
      <c r="AP51" s="86"/>
      <c r="AQ51" s="86"/>
      <c r="AR51" s="93"/>
      <c r="AS51" s="93"/>
      <c r="AT51" s="91"/>
    </row>
    <row r="52" spans="2:46" s="29" customFormat="1" ht="126">
      <c r="B52" s="35">
        <v>48</v>
      </c>
      <c r="C52" s="51" t="str">
        <f t="shared" si="1"/>
        <v>GAIA-X and IDS V1.0
GAIA-XとIDS V1.0</v>
      </c>
      <c r="D52" s="39" t="s">
        <v>1037</v>
      </c>
      <c r="E52" s="59" t="s">
        <v>1374</v>
      </c>
      <c r="F52" s="45">
        <v>44197</v>
      </c>
      <c r="G52" s="37" t="s">
        <v>1031</v>
      </c>
      <c r="H52" s="37">
        <v>33</v>
      </c>
      <c r="I52" s="36" t="s">
        <v>2129</v>
      </c>
      <c r="J52" s="35"/>
      <c r="K52" s="51"/>
      <c r="L52" s="111" t="s">
        <v>1038</v>
      </c>
      <c r="M52" s="125" t="s">
        <v>2100</v>
      </c>
      <c r="N52" s="89" t="s">
        <v>2148</v>
      </c>
      <c r="O52" s="87"/>
      <c r="P52" s="86" t="s">
        <v>2097</v>
      </c>
      <c r="Q52" s="90"/>
      <c r="R52" s="125"/>
      <c r="S52" s="86" t="s">
        <v>2097</v>
      </c>
      <c r="T52" s="86"/>
      <c r="U52" s="86"/>
      <c r="V52" s="86"/>
      <c r="W52" s="91"/>
      <c r="X52" s="87"/>
      <c r="Y52" s="86"/>
      <c r="Z52" s="86" t="s">
        <v>2097</v>
      </c>
      <c r="AA52" s="86"/>
      <c r="AB52" s="86"/>
      <c r="AC52" s="92"/>
      <c r="AD52" s="125"/>
      <c r="AE52" s="86" t="s">
        <v>2097</v>
      </c>
      <c r="AF52" s="86"/>
      <c r="AG52" s="86"/>
      <c r="AH52" s="91"/>
      <c r="AI52" s="87"/>
      <c r="AJ52" s="86"/>
      <c r="AK52" s="86" t="s">
        <v>2097</v>
      </c>
      <c r="AL52" s="86"/>
      <c r="AM52" s="92"/>
      <c r="AN52" s="125"/>
      <c r="AO52" s="86"/>
      <c r="AP52" s="86"/>
      <c r="AQ52" s="86"/>
      <c r="AR52" s="93" t="s">
        <v>2149</v>
      </c>
      <c r="AS52" s="93"/>
      <c r="AT52" s="91"/>
    </row>
    <row r="53" spans="2:46" s="29" customFormat="1" ht="131.25">
      <c r="B53" s="35">
        <v>49</v>
      </c>
      <c r="C53" s="51" t="str">
        <f t="shared" si="1"/>
        <v>Usage Control in the International Data Spaces V3.0
国際的なデータ空間における利用制御 V3.0</v>
      </c>
      <c r="D53" s="36" t="s">
        <v>1035</v>
      </c>
      <c r="E53" s="59" t="s">
        <v>1375</v>
      </c>
      <c r="F53" s="45">
        <v>44197</v>
      </c>
      <c r="G53" s="37" t="s">
        <v>1031</v>
      </c>
      <c r="H53" s="37">
        <v>87</v>
      </c>
      <c r="I53" s="36" t="s">
        <v>2044</v>
      </c>
      <c r="J53" s="35"/>
      <c r="K53" s="51"/>
      <c r="L53" s="111" t="s">
        <v>1036</v>
      </c>
      <c r="M53" s="125" t="s">
        <v>2108</v>
      </c>
      <c r="N53" s="89"/>
      <c r="O53" s="87"/>
      <c r="P53" s="86"/>
      <c r="Q53" s="90" t="s">
        <v>2097</v>
      </c>
      <c r="R53" s="125"/>
      <c r="S53" s="86" t="s">
        <v>2097</v>
      </c>
      <c r="T53" s="86"/>
      <c r="U53" s="86"/>
      <c r="V53" s="86"/>
      <c r="W53" s="91"/>
      <c r="X53" s="87"/>
      <c r="Y53" s="86" t="s">
        <v>2097</v>
      </c>
      <c r="Z53" s="86"/>
      <c r="AA53" s="86"/>
      <c r="AB53" s="86"/>
      <c r="AC53" s="92"/>
      <c r="AD53" s="125"/>
      <c r="AE53" s="86" t="s">
        <v>2097</v>
      </c>
      <c r="AF53" s="86"/>
      <c r="AG53" s="86"/>
      <c r="AH53" s="91"/>
      <c r="AI53" s="87"/>
      <c r="AJ53" s="86" t="s">
        <v>2097</v>
      </c>
      <c r="AK53" s="86"/>
      <c r="AL53" s="86"/>
      <c r="AM53" s="92"/>
      <c r="AN53" s="125"/>
      <c r="AO53" s="86"/>
      <c r="AP53" s="86"/>
      <c r="AQ53" s="86" t="s">
        <v>2097</v>
      </c>
      <c r="AR53" s="93"/>
      <c r="AS53" s="93"/>
      <c r="AT53" s="91"/>
    </row>
    <row r="54" spans="2:46" s="29" customFormat="1" ht="206.25">
      <c r="B54" s="35">
        <v>50</v>
      </c>
      <c r="C54" s="51" t="str">
        <f t="shared" si="1"/>
        <v>Data Sovereignty – Critical Success Factor for the Manufacturing Industry V1.0
データ主権 - 製造業における重要な成功要因 V1.0</v>
      </c>
      <c r="D54" s="36" t="s">
        <v>1033</v>
      </c>
      <c r="E54" s="59" t="s">
        <v>1376</v>
      </c>
      <c r="F54" s="45">
        <v>44197</v>
      </c>
      <c r="G54" s="37" t="s">
        <v>1031</v>
      </c>
      <c r="H54" s="37">
        <v>22</v>
      </c>
      <c r="I54" s="36" t="s">
        <v>2130</v>
      </c>
      <c r="J54" s="35"/>
      <c r="K54" s="51"/>
      <c r="L54" s="111" t="s">
        <v>1034</v>
      </c>
      <c r="M54" s="125" t="s">
        <v>2100</v>
      </c>
      <c r="N54" s="89" t="s">
        <v>2150</v>
      </c>
      <c r="O54" s="87"/>
      <c r="P54" s="86" t="s">
        <v>2097</v>
      </c>
      <c r="Q54" s="90"/>
      <c r="R54" s="125"/>
      <c r="S54" s="86"/>
      <c r="T54" s="86" t="s">
        <v>2097</v>
      </c>
      <c r="U54" s="86"/>
      <c r="V54" s="86"/>
      <c r="W54" s="91"/>
      <c r="X54" s="87" t="s">
        <v>2097</v>
      </c>
      <c r="Y54" s="86"/>
      <c r="Z54" s="86"/>
      <c r="AA54" s="86" t="s">
        <v>2097</v>
      </c>
      <c r="AB54" s="86"/>
      <c r="AC54" s="92"/>
      <c r="AD54" s="125"/>
      <c r="AE54" s="86"/>
      <c r="AF54" s="86"/>
      <c r="AG54" s="86"/>
      <c r="AH54" s="91"/>
      <c r="AI54" s="87"/>
      <c r="AJ54" s="86"/>
      <c r="AK54" s="86" t="s">
        <v>2097</v>
      </c>
      <c r="AL54" s="86"/>
      <c r="AM54" s="92"/>
      <c r="AN54" s="125"/>
      <c r="AO54" s="86"/>
      <c r="AP54" s="86"/>
      <c r="AQ54" s="86" t="s">
        <v>2097</v>
      </c>
      <c r="AR54" s="93" t="s">
        <v>2151</v>
      </c>
      <c r="AS54" s="93"/>
      <c r="AT54" s="91"/>
    </row>
    <row r="55" spans="2:46" s="29" customFormat="1" ht="299.25">
      <c r="B55" s="35">
        <v>51</v>
      </c>
      <c r="C55" s="51" t="str">
        <f t="shared" si="1"/>
        <v>New Business Models for Data Spaces Grounded in Data Sovereignty Sneak Preview Version
データ主権に立脚したデータ空間の新たなビジネスモデル スニークプレビュー版</v>
      </c>
      <c r="D55" s="36" t="s">
        <v>1030</v>
      </c>
      <c r="E55" s="59" t="s">
        <v>1377</v>
      </c>
      <c r="F55" s="45">
        <v>44197</v>
      </c>
      <c r="G55" s="37" t="s">
        <v>1031</v>
      </c>
      <c r="H55" s="37">
        <v>26</v>
      </c>
      <c r="I55" s="36" t="s">
        <v>2131</v>
      </c>
      <c r="J55" s="37"/>
      <c r="K55" s="51"/>
      <c r="L55" s="111" t="s">
        <v>1032</v>
      </c>
      <c r="M55" s="125" t="s">
        <v>2100</v>
      </c>
      <c r="N55" s="89" t="s">
        <v>2152</v>
      </c>
      <c r="O55" s="87"/>
      <c r="P55" s="86" t="s">
        <v>2097</v>
      </c>
      <c r="Q55" s="90"/>
      <c r="R55" s="125" t="s">
        <v>2097</v>
      </c>
      <c r="S55" s="86"/>
      <c r="T55" s="86" t="s">
        <v>2097</v>
      </c>
      <c r="U55" s="86"/>
      <c r="V55" s="86"/>
      <c r="W55" s="91"/>
      <c r="X55" s="87" t="s">
        <v>2097</v>
      </c>
      <c r="Y55" s="86"/>
      <c r="Z55" s="86"/>
      <c r="AA55" s="86"/>
      <c r="AB55" s="86"/>
      <c r="AC55" s="92"/>
      <c r="AD55" s="125" t="s">
        <v>2097</v>
      </c>
      <c r="AE55" s="86"/>
      <c r="AF55" s="86"/>
      <c r="AG55" s="86" t="s">
        <v>2097</v>
      </c>
      <c r="AH55" s="91"/>
      <c r="AI55" s="87" t="s">
        <v>2097</v>
      </c>
      <c r="AJ55" s="86"/>
      <c r="AK55" s="86"/>
      <c r="AL55" s="86"/>
      <c r="AM55" s="92" t="s">
        <v>2153</v>
      </c>
      <c r="AN55" s="125"/>
      <c r="AO55" s="86"/>
      <c r="AP55" s="86"/>
      <c r="AQ55" s="86"/>
      <c r="AR55" s="93"/>
      <c r="AS55" s="93"/>
      <c r="AT55" s="91"/>
    </row>
    <row r="56" spans="2:46" s="29" customFormat="1" ht="150">
      <c r="B56" s="35">
        <v>52</v>
      </c>
      <c r="C56" s="51" t="str">
        <f t="shared" si="1"/>
        <v>Digital Sovereignty – Status Quo and Fields of Action
デジタル主権 - 現状と行動分野</v>
      </c>
      <c r="D56" s="39" t="s">
        <v>1028</v>
      </c>
      <c r="E56" s="59" t="s">
        <v>1378</v>
      </c>
      <c r="F56" s="45">
        <v>44256</v>
      </c>
      <c r="G56" s="37" t="s">
        <v>1020</v>
      </c>
      <c r="H56" s="37">
        <v>36</v>
      </c>
      <c r="I56" s="36" t="s">
        <v>2219</v>
      </c>
      <c r="J56" s="35"/>
      <c r="K56" s="51"/>
      <c r="L56" s="111" t="s">
        <v>1029</v>
      </c>
      <c r="M56" s="125" t="s">
        <v>2108</v>
      </c>
      <c r="N56" s="89" t="s">
        <v>2154</v>
      </c>
      <c r="O56" s="87" t="s">
        <v>1284</v>
      </c>
      <c r="P56" s="86"/>
      <c r="Q56" s="90"/>
      <c r="R56" s="125" t="s">
        <v>1284</v>
      </c>
      <c r="S56" s="86"/>
      <c r="T56" s="86"/>
      <c r="U56" s="86"/>
      <c r="V56" s="86"/>
      <c r="W56" s="91"/>
      <c r="X56" s="87" t="s">
        <v>1284</v>
      </c>
      <c r="Y56" s="86"/>
      <c r="Z56" s="86"/>
      <c r="AA56" s="86"/>
      <c r="AB56" s="86" t="s">
        <v>1284</v>
      </c>
      <c r="AC56" s="92"/>
      <c r="AD56" s="125"/>
      <c r="AE56" s="86"/>
      <c r="AF56" s="86" t="s">
        <v>1284</v>
      </c>
      <c r="AG56" s="86" t="s">
        <v>1284</v>
      </c>
      <c r="AH56" s="91"/>
      <c r="AI56" s="87"/>
      <c r="AJ56" s="86"/>
      <c r="AK56" s="86" t="s">
        <v>1284</v>
      </c>
      <c r="AL56" s="86" t="s">
        <v>1284</v>
      </c>
      <c r="AM56" s="92"/>
      <c r="AN56" s="125"/>
      <c r="AO56" s="86"/>
      <c r="AP56" s="86"/>
      <c r="AQ56" s="86" t="s">
        <v>1284</v>
      </c>
      <c r="AR56" s="93" t="s">
        <v>2155</v>
      </c>
      <c r="AS56" s="93"/>
      <c r="AT56" s="91"/>
    </row>
    <row r="57" spans="2:46" s="29" customFormat="1" ht="112.5">
      <c r="B57" s="35">
        <v>53</v>
      </c>
      <c r="C57" s="51" t="str">
        <f t="shared" si="1"/>
        <v>How to Share Data
Case Study April 2021
German
データ共有の方法
ケーススタディ 2021年4月
ドイツ語</v>
      </c>
      <c r="D57" s="36" t="s">
        <v>1026</v>
      </c>
      <c r="E57" s="59" t="s">
        <v>1379</v>
      </c>
      <c r="F57" s="45">
        <v>44287</v>
      </c>
      <c r="G57" s="37" t="s">
        <v>1020</v>
      </c>
      <c r="H57" s="37">
        <v>78</v>
      </c>
      <c r="I57" s="36" t="s">
        <v>2218</v>
      </c>
      <c r="J57" s="35"/>
      <c r="K57" s="51"/>
      <c r="L57" s="111" t="s">
        <v>1027</v>
      </c>
      <c r="M57" s="125" t="s">
        <v>2098</v>
      </c>
      <c r="N57" s="89" t="s">
        <v>2156</v>
      </c>
      <c r="O57" s="87"/>
      <c r="P57" s="86"/>
      <c r="Q57" s="90" t="s">
        <v>1284</v>
      </c>
      <c r="R57" s="125"/>
      <c r="S57" s="86"/>
      <c r="T57" s="86"/>
      <c r="U57" s="86"/>
      <c r="V57" s="86" t="s">
        <v>1284</v>
      </c>
      <c r="W57" s="91"/>
      <c r="X57" s="87"/>
      <c r="Y57" s="86"/>
      <c r="Z57" s="86"/>
      <c r="AA57" s="86"/>
      <c r="AB57" s="86" t="s">
        <v>1284</v>
      </c>
      <c r="AC57" s="92"/>
      <c r="AD57" s="125"/>
      <c r="AE57" s="86"/>
      <c r="AF57" s="86"/>
      <c r="AG57" s="86"/>
      <c r="AH57" s="91" t="s">
        <v>2157</v>
      </c>
      <c r="AI57" s="87"/>
      <c r="AJ57" s="86"/>
      <c r="AK57" s="86"/>
      <c r="AL57" s="86"/>
      <c r="AM57" s="92" t="s">
        <v>2158</v>
      </c>
      <c r="AN57" s="125"/>
      <c r="AO57" s="86"/>
      <c r="AP57" s="86"/>
      <c r="AQ57" s="86"/>
      <c r="AR57" s="93" t="s">
        <v>2159</v>
      </c>
      <c r="AS57" s="93"/>
      <c r="AT57" s="91"/>
    </row>
    <row r="58" spans="2:46" s="29" customFormat="1" ht="94.15" customHeight="1">
      <c r="B58" s="35">
        <v>54</v>
      </c>
      <c r="C58" s="51" t="str">
        <f t="shared" si="1"/>
        <v>Design Principles for Data Spaces (Version 1.0)
データスペースの設計指針（第1.0版）</v>
      </c>
      <c r="D58" s="36" t="s">
        <v>1164</v>
      </c>
      <c r="E58" s="59" t="s">
        <v>1380</v>
      </c>
      <c r="F58" s="45">
        <v>44287</v>
      </c>
      <c r="G58" s="37" t="s">
        <v>1031</v>
      </c>
      <c r="H58" s="37">
        <v>111</v>
      </c>
      <c r="I58" s="36" t="s">
        <v>2132</v>
      </c>
      <c r="J58" s="35"/>
      <c r="K58" s="51"/>
      <c r="L58" s="111" t="s">
        <v>1165</v>
      </c>
      <c r="M58" s="125" t="s">
        <v>2098</v>
      </c>
      <c r="N58" s="89"/>
      <c r="O58" s="87"/>
      <c r="P58" s="86"/>
      <c r="Q58" s="90" t="s">
        <v>2097</v>
      </c>
      <c r="R58" s="125"/>
      <c r="S58" s="86" t="s">
        <v>2097</v>
      </c>
      <c r="T58" s="86"/>
      <c r="U58" s="86"/>
      <c r="V58" s="86"/>
      <c r="W58" s="91" t="s">
        <v>2160</v>
      </c>
      <c r="X58" s="87"/>
      <c r="Y58" s="86"/>
      <c r="Z58" s="86" t="s">
        <v>2097</v>
      </c>
      <c r="AA58" s="86"/>
      <c r="AB58" s="86"/>
      <c r="AC58" s="92"/>
      <c r="AD58" s="125" t="s">
        <v>2097</v>
      </c>
      <c r="AE58" s="86" t="s">
        <v>2097</v>
      </c>
      <c r="AF58" s="86"/>
      <c r="AG58" s="86"/>
      <c r="AH58" s="91"/>
      <c r="AI58" s="87"/>
      <c r="AJ58" s="86" t="s">
        <v>2097</v>
      </c>
      <c r="AK58" s="86"/>
      <c r="AL58" s="86"/>
      <c r="AM58" s="92"/>
      <c r="AN58" s="125"/>
      <c r="AO58" s="86"/>
      <c r="AP58" s="86"/>
      <c r="AQ58" s="86" t="s">
        <v>2097</v>
      </c>
      <c r="AR58" s="93" t="s">
        <v>2161</v>
      </c>
      <c r="AS58" s="93"/>
      <c r="AT58" s="91"/>
    </row>
    <row r="59" spans="2:46" ht="112.5">
      <c r="B59" s="35">
        <v>55</v>
      </c>
      <c r="C59" s="51" t="str">
        <f t="shared" si="1"/>
        <v>Data Sovereignty and Data Economy - Two Repulsive Forces?
データ主権とデータエコノミー - 2つの反発力？</v>
      </c>
      <c r="D59" s="36" t="s">
        <v>1023</v>
      </c>
      <c r="E59" s="59" t="s">
        <v>1381</v>
      </c>
      <c r="F59" s="45">
        <v>44317</v>
      </c>
      <c r="G59" s="37" t="s">
        <v>1020</v>
      </c>
      <c r="H59" s="37">
        <v>37</v>
      </c>
      <c r="I59" s="36" t="s">
        <v>2217</v>
      </c>
      <c r="J59" s="35"/>
      <c r="K59" s="51" t="s">
        <v>1024</v>
      </c>
      <c r="L59" s="111" t="s">
        <v>1025</v>
      </c>
      <c r="M59" s="125"/>
      <c r="N59" s="89" t="s">
        <v>2162</v>
      </c>
      <c r="O59" s="87"/>
      <c r="P59" s="86" t="s">
        <v>1284</v>
      </c>
      <c r="Q59" s="90"/>
      <c r="R59" s="125"/>
      <c r="S59" s="86"/>
      <c r="T59" s="86"/>
      <c r="U59" s="86"/>
      <c r="V59" s="86"/>
      <c r="W59" s="91" t="s">
        <v>2163</v>
      </c>
      <c r="X59" s="87"/>
      <c r="Y59" s="86"/>
      <c r="Z59" s="86" t="s">
        <v>1284</v>
      </c>
      <c r="AA59" s="86" t="s">
        <v>1284</v>
      </c>
      <c r="AB59" s="86"/>
      <c r="AC59" s="92"/>
      <c r="AD59" s="125" t="s">
        <v>1284</v>
      </c>
      <c r="AE59" s="86"/>
      <c r="AF59" s="86"/>
      <c r="AG59" s="86" t="s">
        <v>1284</v>
      </c>
      <c r="AH59" s="91"/>
      <c r="AI59" s="87"/>
      <c r="AJ59" s="86"/>
      <c r="AK59" s="86" t="s">
        <v>1284</v>
      </c>
      <c r="AL59" s="86" t="s">
        <v>1284</v>
      </c>
      <c r="AM59" s="92"/>
      <c r="AN59" s="125"/>
      <c r="AO59" s="86"/>
      <c r="AP59" s="86"/>
      <c r="AQ59" s="86" t="s">
        <v>1284</v>
      </c>
      <c r="AR59" s="93" t="s">
        <v>2164</v>
      </c>
      <c r="AS59" s="93" t="s">
        <v>2165</v>
      </c>
      <c r="AT59" s="91"/>
    </row>
    <row r="60" spans="2:46" ht="165.6" customHeight="1">
      <c r="B60" s="35">
        <v>56</v>
      </c>
      <c r="C60" s="51" t="str">
        <f t="shared" si="1"/>
        <v>The Elements of Big Data Value
Foundations of the Research and Innovation Ecosystem
ビッグデータの価値を生み出す要素
研究・イノベーションのエコシステムの基礎</v>
      </c>
      <c r="D60" s="36" t="s">
        <v>1221</v>
      </c>
      <c r="E60" s="59" t="s">
        <v>1382</v>
      </c>
      <c r="F60" s="45">
        <v>44362</v>
      </c>
      <c r="G60" s="37" t="s">
        <v>1220</v>
      </c>
      <c r="H60" s="37">
        <v>411</v>
      </c>
      <c r="I60" s="36" t="s">
        <v>2133</v>
      </c>
      <c r="J60" s="35"/>
      <c r="K60" s="51" t="s">
        <v>1232</v>
      </c>
      <c r="L60" s="112" t="s">
        <v>1231</v>
      </c>
      <c r="M60" s="125" t="s">
        <v>2108</v>
      </c>
      <c r="N60" s="89"/>
      <c r="O60" s="87"/>
      <c r="P60" s="86" t="s">
        <v>2097</v>
      </c>
      <c r="Q60" s="90"/>
      <c r="R60" s="125"/>
      <c r="S60" s="86" t="s">
        <v>2097</v>
      </c>
      <c r="T60" s="86" t="s">
        <v>2097</v>
      </c>
      <c r="U60" s="86"/>
      <c r="V60" s="86"/>
      <c r="W60" s="91"/>
      <c r="X60" s="87"/>
      <c r="Y60" s="86"/>
      <c r="Z60" s="86" t="s">
        <v>2097</v>
      </c>
      <c r="AA60" s="86"/>
      <c r="AB60" s="86"/>
      <c r="AC60" s="92"/>
      <c r="AD60" s="125" t="s">
        <v>2097</v>
      </c>
      <c r="AE60" s="86"/>
      <c r="AF60" s="86" t="s">
        <v>2097</v>
      </c>
      <c r="AG60" s="86"/>
      <c r="AH60" s="91"/>
      <c r="AI60" s="87"/>
      <c r="AJ60" s="86"/>
      <c r="AK60" s="86"/>
      <c r="AL60" s="86" t="s">
        <v>2097</v>
      </c>
      <c r="AM60" s="92"/>
      <c r="AN60" s="125"/>
      <c r="AO60" s="86"/>
      <c r="AP60" s="86"/>
      <c r="AQ60" s="86"/>
      <c r="AR60" s="93" t="s">
        <v>2166</v>
      </c>
      <c r="AS60" s="93"/>
      <c r="AT60" s="91"/>
    </row>
    <row r="61" spans="2:46" ht="150.6" customHeight="1">
      <c r="B61" s="35">
        <v>57</v>
      </c>
      <c r="C61" s="51" t="str">
        <f t="shared" si="1"/>
        <v>International Data Spaces: A Collaborative Organizational Moonshot
国際的なデータスペース 共同組織的なムーンショット</v>
      </c>
      <c r="D61" s="36" t="s">
        <v>1213</v>
      </c>
      <c r="E61" s="59" t="s">
        <v>1383</v>
      </c>
      <c r="F61" s="45">
        <v>44378</v>
      </c>
      <c r="G61" s="37" t="s">
        <v>1220</v>
      </c>
      <c r="H61" s="37">
        <v>14</v>
      </c>
      <c r="I61" s="36" t="s">
        <v>2045</v>
      </c>
      <c r="J61" s="35" t="s">
        <v>1241</v>
      </c>
      <c r="K61" s="51" t="s">
        <v>1239</v>
      </c>
      <c r="L61" s="112" t="s">
        <v>1240</v>
      </c>
      <c r="M61" s="125" t="s">
        <v>2100</v>
      </c>
      <c r="N61" s="89" t="s">
        <v>2167</v>
      </c>
      <c r="O61" s="87" t="s">
        <v>2097</v>
      </c>
      <c r="P61" s="86"/>
      <c r="Q61" s="90"/>
      <c r="R61" s="125"/>
      <c r="S61" s="86"/>
      <c r="T61" s="86"/>
      <c r="U61" s="86" t="s">
        <v>2097</v>
      </c>
      <c r="V61" s="86"/>
      <c r="W61" s="91"/>
      <c r="X61" s="87" t="s">
        <v>2097</v>
      </c>
      <c r="Y61" s="86"/>
      <c r="Z61" s="86"/>
      <c r="AA61" s="86"/>
      <c r="AB61" s="86"/>
      <c r="AC61" s="92"/>
      <c r="AD61" s="125" t="s">
        <v>2097</v>
      </c>
      <c r="AE61" s="86"/>
      <c r="AF61" s="86" t="s">
        <v>2097</v>
      </c>
      <c r="AG61" s="86" t="s">
        <v>2097</v>
      </c>
      <c r="AH61" s="91"/>
      <c r="AI61" s="87" t="s">
        <v>2097</v>
      </c>
      <c r="AJ61" s="86"/>
      <c r="AK61" s="86"/>
      <c r="AL61" s="86"/>
      <c r="AM61" s="92"/>
      <c r="AN61" s="125"/>
      <c r="AO61" s="86"/>
      <c r="AP61" s="86"/>
      <c r="AQ61" s="86"/>
      <c r="AR61" s="93" t="s">
        <v>2168</v>
      </c>
      <c r="AS61" s="93"/>
      <c r="AT61" s="91"/>
    </row>
    <row r="62" spans="2:46" ht="174" customHeight="1">
      <c r="B62" s="35">
        <v>58</v>
      </c>
      <c r="C62" s="51" t="str">
        <f t="shared" si="1"/>
        <v>Data Sharing Coalition Blueprint (Version 1.0)
データ共有連合の青写真（バージョン1.0)</v>
      </c>
      <c r="D62" s="36" t="s">
        <v>1162</v>
      </c>
      <c r="E62" s="59" t="s">
        <v>1384</v>
      </c>
      <c r="F62" s="45">
        <v>44378</v>
      </c>
      <c r="G62" s="37" t="s">
        <v>1020</v>
      </c>
      <c r="H62" s="37">
        <v>29</v>
      </c>
      <c r="I62" s="36" t="s">
        <v>2216</v>
      </c>
      <c r="J62" s="35"/>
      <c r="K62" s="51" t="s">
        <v>1021</v>
      </c>
      <c r="L62" s="111" t="s">
        <v>1022</v>
      </c>
      <c r="M62" s="125" t="s">
        <v>2108</v>
      </c>
      <c r="N62" s="89" t="s">
        <v>2169</v>
      </c>
      <c r="O62" s="87"/>
      <c r="P62" s="86"/>
      <c r="Q62" s="90" t="s">
        <v>1284</v>
      </c>
      <c r="R62" s="125"/>
      <c r="S62" s="86" t="s">
        <v>1284</v>
      </c>
      <c r="T62" s="86" t="s">
        <v>1284</v>
      </c>
      <c r="U62" s="86"/>
      <c r="V62" s="86"/>
      <c r="W62" s="91"/>
      <c r="X62" s="87"/>
      <c r="Y62" s="86"/>
      <c r="Z62" s="86" t="s">
        <v>1284</v>
      </c>
      <c r="AA62" s="86" t="s">
        <v>1284</v>
      </c>
      <c r="AB62" s="86" t="s">
        <v>1284</v>
      </c>
      <c r="AC62" s="92"/>
      <c r="AD62" s="125"/>
      <c r="AE62" s="86" t="s">
        <v>1284</v>
      </c>
      <c r="AF62" s="86" t="s">
        <v>1284</v>
      </c>
      <c r="AG62" s="86"/>
      <c r="AH62" s="91"/>
      <c r="AI62" s="87" t="s">
        <v>1284</v>
      </c>
      <c r="AJ62" s="86"/>
      <c r="AK62" s="86"/>
      <c r="AL62" s="86" t="s">
        <v>1284</v>
      </c>
      <c r="AM62" s="92"/>
      <c r="AN62" s="125"/>
      <c r="AO62" s="86"/>
      <c r="AP62" s="86" t="s">
        <v>1284</v>
      </c>
      <c r="AQ62" s="86"/>
      <c r="AR62" s="93" t="s">
        <v>2170</v>
      </c>
      <c r="AS62" s="93"/>
      <c r="AT62" s="91"/>
    </row>
    <row r="63" spans="2:46" ht="151.9" customHeight="1">
      <c r="B63" s="35">
        <v>59</v>
      </c>
      <c r="C63" s="51" t="str">
        <f t="shared" si="1"/>
        <v>Cyber‑Physical Loops as Drivers of Value Creation in NDE 4.0
NDE 4.0における価値創造の原動力としてのサイバーフィジカル・ループ</v>
      </c>
      <c r="D63" s="36" t="s">
        <v>1216</v>
      </c>
      <c r="E63" s="59" t="s">
        <v>1385</v>
      </c>
      <c r="F63" s="45">
        <v>44380</v>
      </c>
      <c r="G63" s="37" t="s">
        <v>1220</v>
      </c>
      <c r="H63" s="37">
        <v>21</v>
      </c>
      <c r="I63" s="36" t="s">
        <v>2096</v>
      </c>
      <c r="J63" s="35"/>
      <c r="K63" s="51" t="s">
        <v>1246</v>
      </c>
      <c r="L63" s="112" t="s">
        <v>1247</v>
      </c>
      <c r="M63" s="125" t="s">
        <v>2098</v>
      </c>
      <c r="N63" s="89" t="s">
        <v>2103</v>
      </c>
      <c r="O63" s="87"/>
      <c r="P63" s="86" t="s">
        <v>2097</v>
      </c>
      <c r="Q63" s="90"/>
      <c r="R63" s="125"/>
      <c r="S63" s="86" t="s">
        <v>2097</v>
      </c>
      <c r="T63" s="86"/>
      <c r="U63" s="86"/>
      <c r="V63" s="86"/>
      <c r="W63" s="91"/>
      <c r="X63" s="87"/>
      <c r="Y63" s="86" t="s">
        <v>2097</v>
      </c>
      <c r="Z63" s="86"/>
      <c r="AA63" s="86"/>
      <c r="AB63" s="86"/>
      <c r="AC63" s="92"/>
      <c r="AD63" s="125" t="s">
        <v>2097</v>
      </c>
      <c r="AE63" s="86" t="s">
        <v>2097</v>
      </c>
      <c r="AF63" s="86"/>
      <c r="AG63" s="86"/>
      <c r="AH63" s="91"/>
      <c r="AI63" s="87"/>
      <c r="AJ63" s="86" t="s">
        <v>2097</v>
      </c>
      <c r="AK63" s="86"/>
      <c r="AL63" s="86"/>
      <c r="AM63" s="92"/>
      <c r="AN63" s="125"/>
      <c r="AO63" s="86"/>
      <c r="AP63" s="86" t="s">
        <v>2097</v>
      </c>
      <c r="AQ63" s="86"/>
      <c r="AR63" s="93" t="s">
        <v>2106</v>
      </c>
      <c r="AS63" s="93"/>
      <c r="AT63" s="91"/>
    </row>
    <row r="64" spans="2:46" ht="189.6" customHeight="1">
      <c r="B64" s="35">
        <v>60</v>
      </c>
      <c r="C64" s="51" t="str">
        <f t="shared" si="1"/>
        <v>Smart Factory Web – A Blueprint Architecture for Open Marketplaces for Industrial Production
スマート・ファクトリー・ウェブ - 工業生産のためのオープン・マーケットプレイスのためのブループリント・アーキテクチャ</v>
      </c>
      <c r="D64" s="36" t="s">
        <v>1215</v>
      </c>
      <c r="E64" s="59" t="s">
        <v>1386</v>
      </c>
      <c r="F64" s="45">
        <v>44391</v>
      </c>
      <c r="G64" s="37" t="s">
        <v>1220</v>
      </c>
      <c r="H64" s="37">
        <v>28</v>
      </c>
      <c r="I64" s="36" t="s">
        <v>2099</v>
      </c>
      <c r="J64" s="35"/>
      <c r="K64" s="51" t="s">
        <v>1228</v>
      </c>
      <c r="L64" s="112" t="s">
        <v>1245</v>
      </c>
      <c r="M64" s="125" t="s">
        <v>2100</v>
      </c>
      <c r="N64" s="89" t="s">
        <v>2101</v>
      </c>
      <c r="O64" s="87"/>
      <c r="P64" s="86" t="s">
        <v>2097</v>
      </c>
      <c r="Q64" s="90"/>
      <c r="R64" s="125"/>
      <c r="S64" s="86" t="s">
        <v>2097</v>
      </c>
      <c r="T64" s="86" t="s">
        <v>2097</v>
      </c>
      <c r="U64" s="86"/>
      <c r="V64" s="86"/>
      <c r="W64" s="91"/>
      <c r="X64" s="87" t="s">
        <v>2097</v>
      </c>
      <c r="Y64" s="86" t="s">
        <v>2097</v>
      </c>
      <c r="Z64" s="86"/>
      <c r="AA64" s="86"/>
      <c r="AB64" s="86"/>
      <c r="AC64" s="92"/>
      <c r="AD64" s="125" t="s">
        <v>2097</v>
      </c>
      <c r="AE64" s="86" t="s">
        <v>2097</v>
      </c>
      <c r="AF64" s="86"/>
      <c r="AG64" s="86"/>
      <c r="AH64" s="91"/>
      <c r="AI64" s="87" t="s">
        <v>2097</v>
      </c>
      <c r="AJ64" s="86"/>
      <c r="AK64" s="86"/>
      <c r="AL64" s="86"/>
      <c r="AM64" s="92"/>
      <c r="AN64" s="125"/>
      <c r="AO64" s="86"/>
      <c r="AP64" s="86" t="s">
        <v>2097</v>
      </c>
      <c r="AQ64" s="86"/>
      <c r="AR64" s="93"/>
      <c r="AS64" s="93"/>
      <c r="AT64" s="91"/>
    </row>
    <row r="65" spans="2:46" ht="225">
      <c r="B65" s="79">
        <v>61</v>
      </c>
      <c r="C65" s="58" t="str">
        <f t="shared" si="1"/>
        <v>GAIA-X Data Space Business Commitee
GAIA-Xデータスペース事業委員会</v>
      </c>
      <c r="D65" s="36" t="s">
        <v>1157</v>
      </c>
      <c r="E65" s="59" t="s">
        <v>1387</v>
      </c>
      <c r="F65" s="47">
        <v>44409</v>
      </c>
      <c r="G65" s="31" t="s">
        <v>1158</v>
      </c>
      <c r="H65" s="31"/>
      <c r="I65" s="46"/>
      <c r="J65" s="79" t="s">
        <v>2094</v>
      </c>
      <c r="K65" s="58" t="s">
        <v>1045</v>
      </c>
      <c r="L65" s="114" t="s">
        <v>1161</v>
      </c>
      <c r="M65" s="125"/>
      <c r="N65" s="89"/>
      <c r="O65" s="87"/>
      <c r="P65" s="86"/>
      <c r="Q65" s="90"/>
      <c r="R65" s="125"/>
      <c r="S65" s="86"/>
      <c r="T65" s="86"/>
      <c r="U65" s="86"/>
      <c r="V65" s="86"/>
      <c r="W65" s="91"/>
      <c r="X65" s="87"/>
      <c r="Y65" s="86"/>
      <c r="Z65" s="86"/>
      <c r="AA65" s="86"/>
      <c r="AB65" s="86"/>
      <c r="AC65" s="92"/>
      <c r="AD65" s="125"/>
      <c r="AE65" s="86"/>
      <c r="AF65" s="86"/>
      <c r="AG65" s="86"/>
      <c r="AH65" s="91"/>
      <c r="AI65" s="87"/>
      <c r="AJ65" s="86"/>
      <c r="AK65" s="86"/>
      <c r="AL65" s="86"/>
      <c r="AM65" s="92"/>
      <c r="AN65" s="125"/>
      <c r="AO65" s="86"/>
      <c r="AP65" s="86"/>
      <c r="AQ65" s="86"/>
      <c r="AR65" s="93"/>
      <c r="AS65" s="93"/>
      <c r="AT65" s="91"/>
    </row>
    <row r="66" spans="2:46" ht="141.75">
      <c r="B66" s="35">
        <v>62</v>
      </c>
      <c r="C66" s="51" t="str">
        <f t="shared" si="1"/>
        <v>Towards a Data Economy: An Enabling framework 
データエコノミーに向けて 実現するフレームワーク </v>
      </c>
      <c r="D66" s="36" t="s">
        <v>1156</v>
      </c>
      <c r="E66" s="59" t="s">
        <v>1388</v>
      </c>
      <c r="F66" s="45">
        <v>44409</v>
      </c>
      <c r="G66" s="37" t="s">
        <v>1158</v>
      </c>
      <c r="H66" s="37">
        <v>40</v>
      </c>
      <c r="I66" s="36" t="s">
        <v>2102</v>
      </c>
      <c r="J66" s="35"/>
      <c r="K66" s="51" t="s">
        <v>1159</v>
      </c>
      <c r="L66" s="111" t="s">
        <v>1051</v>
      </c>
      <c r="M66" s="125" t="s">
        <v>2100</v>
      </c>
      <c r="N66" s="89" t="s">
        <v>2104</v>
      </c>
      <c r="O66" s="87" t="s">
        <v>2097</v>
      </c>
      <c r="P66" s="86" t="s">
        <v>2097</v>
      </c>
      <c r="Q66" s="90"/>
      <c r="R66" s="125" t="s">
        <v>2097</v>
      </c>
      <c r="S66" s="86" t="s">
        <v>2097</v>
      </c>
      <c r="T66" s="86" t="s">
        <v>2097</v>
      </c>
      <c r="U66" s="86"/>
      <c r="V66" s="86" t="s">
        <v>2097</v>
      </c>
      <c r="W66" s="91"/>
      <c r="X66" s="87" t="s">
        <v>2097</v>
      </c>
      <c r="Y66" s="86" t="s">
        <v>2097</v>
      </c>
      <c r="Z66" s="86" t="s">
        <v>2097</v>
      </c>
      <c r="AA66" s="86"/>
      <c r="AB66" s="86"/>
      <c r="AC66" s="92"/>
      <c r="AD66" s="125" t="s">
        <v>2097</v>
      </c>
      <c r="AE66" s="86" t="s">
        <v>2097</v>
      </c>
      <c r="AF66" s="86"/>
      <c r="AG66" s="86" t="s">
        <v>2097</v>
      </c>
      <c r="AH66" s="91"/>
      <c r="AI66" s="87" t="s">
        <v>2097</v>
      </c>
      <c r="AJ66" s="86"/>
      <c r="AK66" s="86"/>
      <c r="AL66" s="86"/>
      <c r="AM66" s="92"/>
      <c r="AN66" s="125"/>
      <c r="AO66" s="86"/>
      <c r="AP66" s="86"/>
      <c r="AQ66" s="86"/>
      <c r="AR66" s="93"/>
      <c r="AS66" s="93"/>
      <c r="AT66" s="91"/>
    </row>
    <row r="67" spans="2:46" ht="173.45" customHeight="1">
      <c r="B67" s="35">
        <v>63</v>
      </c>
      <c r="C67" s="51" t="str">
        <f t="shared" si="1"/>
        <v>Federated Digital Platforms: Value Chain Integration for Sustainable Infrastructure Planning and Delivery
デジタルプラットフォームの統合。持続可能なインフラ計画・提供のためのバリューチェーン統合</v>
      </c>
      <c r="D67" s="36" t="s">
        <v>1214</v>
      </c>
      <c r="E67" s="59" t="s">
        <v>1243</v>
      </c>
      <c r="F67" s="45">
        <v>44419</v>
      </c>
      <c r="G67" s="37" t="s">
        <v>1220</v>
      </c>
      <c r="H67" s="37">
        <v>17</v>
      </c>
      <c r="I67" s="36" t="s">
        <v>1244</v>
      </c>
      <c r="J67" s="35"/>
      <c r="K67" s="51" t="s">
        <v>1228</v>
      </c>
      <c r="L67" s="112" t="s">
        <v>1242</v>
      </c>
      <c r="M67" s="125" t="s">
        <v>2100</v>
      </c>
      <c r="N67" s="89" t="s">
        <v>2107</v>
      </c>
      <c r="O67" s="87" t="s">
        <v>2097</v>
      </c>
      <c r="P67" s="86"/>
      <c r="Q67" s="90"/>
      <c r="R67" s="125" t="s">
        <v>2097</v>
      </c>
      <c r="S67" s="86"/>
      <c r="T67" s="86" t="s">
        <v>2097</v>
      </c>
      <c r="U67" s="86"/>
      <c r="V67" s="86" t="s">
        <v>2097</v>
      </c>
      <c r="W67" s="91"/>
      <c r="X67" s="87"/>
      <c r="Y67" s="86"/>
      <c r="Z67" s="86"/>
      <c r="AA67" s="86"/>
      <c r="AB67" s="86"/>
      <c r="AC67" s="92"/>
      <c r="AD67" s="125" t="s">
        <v>2097</v>
      </c>
      <c r="AE67" s="86"/>
      <c r="AF67" s="86"/>
      <c r="AG67" s="86" t="s">
        <v>2097</v>
      </c>
      <c r="AH67" s="91"/>
      <c r="AI67" s="87" t="s">
        <v>2097</v>
      </c>
      <c r="AJ67" s="86"/>
      <c r="AK67" s="86"/>
      <c r="AL67" s="86"/>
      <c r="AM67" s="92"/>
      <c r="AN67" s="125"/>
      <c r="AO67" s="86"/>
      <c r="AP67" s="86"/>
      <c r="AQ67" s="86"/>
      <c r="AR67" s="93" t="s">
        <v>2105</v>
      </c>
      <c r="AS67" s="93"/>
      <c r="AT67" s="91"/>
    </row>
    <row r="68" spans="2:46" ht="150.6" customHeight="1">
      <c r="B68" s="35">
        <v>64</v>
      </c>
      <c r="C68" s="51" t="str">
        <f t="shared" si="1"/>
        <v>Europäische Dateninfrastrukturen
欧州のデータインフラ</v>
      </c>
      <c r="D68" s="36" t="s">
        <v>1212</v>
      </c>
      <c r="E68" s="59" t="s">
        <v>1238</v>
      </c>
      <c r="F68" s="45">
        <v>44424</v>
      </c>
      <c r="G68" s="37" t="s">
        <v>1220</v>
      </c>
      <c r="H68" s="37">
        <v>9</v>
      </c>
      <c r="I68" s="36" t="s">
        <v>1234</v>
      </c>
      <c r="J68" s="35"/>
      <c r="K68" s="51" t="s">
        <v>1235</v>
      </c>
      <c r="L68" s="112" t="s">
        <v>1236</v>
      </c>
      <c r="M68" s="125" t="s">
        <v>2108</v>
      </c>
      <c r="N68" s="89" t="s">
        <v>2109</v>
      </c>
      <c r="O68" s="87" t="s">
        <v>2097</v>
      </c>
      <c r="P68" s="86"/>
      <c r="Q68" s="90"/>
      <c r="R68" s="125" t="s">
        <v>2097</v>
      </c>
      <c r="S68" s="86"/>
      <c r="T68" s="86" t="s">
        <v>2097</v>
      </c>
      <c r="U68" s="86"/>
      <c r="V68" s="86"/>
      <c r="W68" s="91"/>
      <c r="X68" s="87" t="s">
        <v>2097</v>
      </c>
      <c r="Y68" s="86" t="s">
        <v>2097</v>
      </c>
      <c r="Z68" s="86"/>
      <c r="AA68" s="86"/>
      <c r="AB68" s="86"/>
      <c r="AC68" s="92"/>
      <c r="AD68" s="125" t="s">
        <v>2097</v>
      </c>
      <c r="AE68" s="86"/>
      <c r="AF68" s="86"/>
      <c r="AG68" s="86"/>
      <c r="AH68" s="91"/>
      <c r="AI68" s="87" t="s">
        <v>2097</v>
      </c>
      <c r="AJ68" s="86"/>
      <c r="AK68" s="86"/>
      <c r="AL68" s="86"/>
      <c r="AM68" s="92"/>
      <c r="AN68" s="125"/>
      <c r="AO68" s="86"/>
      <c r="AP68" s="86" t="s">
        <v>2097</v>
      </c>
      <c r="AQ68" s="86"/>
      <c r="AR68" s="93"/>
      <c r="AS68" s="93"/>
      <c r="AT68" s="91"/>
    </row>
    <row r="69" spans="2:46" ht="108" customHeight="1">
      <c r="B69" s="79">
        <v>65</v>
      </c>
      <c r="C69" s="58" t="str">
        <f t="shared" ref="C69:C86" si="2">D69&amp;CHAR(10)&amp;E69</f>
        <v>Gaia-X and European Smart Cities and Communities white paper (Version 21.09)
Gaia-Xと欧州スマートシティ・コミュニティ白書</v>
      </c>
      <c r="D69" s="46" t="s">
        <v>1163</v>
      </c>
      <c r="E69" s="67" t="s">
        <v>1309</v>
      </c>
      <c r="F69" s="47">
        <v>44470</v>
      </c>
      <c r="G69" s="31" t="s">
        <v>1158</v>
      </c>
      <c r="H69" s="31">
        <v>19</v>
      </c>
      <c r="I69" s="46" t="s">
        <v>1170</v>
      </c>
      <c r="J69" s="58" t="s">
        <v>1267</v>
      </c>
      <c r="K69" s="58" t="s">
        <v>1045</v>
      </c>
      <c r="L69" s="114"/>
      <c r="M69" s="125"/>
      <c r="N69" s="89"/>
      <c r="O69" s="87"/>
      <c r="P69" s="86"/>
      <c r="Q69" s="90"/>
      <c r="R69" s="125"/>
      <c r="S69" s="86"/>
      <c r="T69" s="86"/>
      <c r="U69" s="86"/>
      <c r="V69" s="86"/>
      <c r="W69" s="91"/>
      <c r="X69" s="87"/>
      <c r="Y69" s="86"/>
      <c r="Z69" s="86"/>
      <c r="AA69" s="86"/>
      <c r="AB69" s="86"/>
      <c r="AC69" s="92"/>
      <c r="AD69" s="125"/>
      <c r="AE69" s="86"/>
      <c r="AF69" s="86"/>
      <c r="AG69" s="86"/>
      <c r="AH69" s="91"/>
      <c r="AI69" s="87"/>
      <c r="AJ69" s="86"/>
      <c r="AK69" s="86"/>
      <c r="AL69" s="86"/>
      <c r="AM69" s="92"/>
      <c r="AN69" s="125"/>
      <c r="AO69" s="86"/>
      <c r="AP69" s="86"/>
      <c r="AQ69" s="86"/>
      <c r="AR69" s="93"/>
      <c r="AS69" s="93"/>
      <c r="AT69" s="91"/>
    </row>
    <row r="70" spans="2:46" ht="135" customHeight="1">
      <c r="B70" s="35">
        <v>66</v>
      </c>
      <c r="C70" s="51" t="str">
        <f t="shared" si="2"/>
        <v>Europe’s Digital Decade and Autonomy
欧州の「デジタルの10年」とオートノミー</v>
      </c>
      <c r="D70" s="36" t="s">
        <v>1042</v>
      </c>
      <c r="E70" s="59" t="s">
        <v>1320</v>
      </c>
      <c r="F70" s="45">
        <v>44470</v>
      </c>
      <c r="G70" s="37" t="s">
        <v>1176</v>
      </c>
      <c r="H70" s="37">
        <v>85</v>
      </c>
      <c r="I70" s="36" t="s">
        <v>2110</v>
      </c>
      <c r="J70" s="35"/>
      <c r="K70" s="51" t="s">
        <v>1177</v>
      </c>
      <c r="L70" s="111" t="s">
        <v>1183</v>
      </c>
      <c r="M70" s="125" t="s">
        <v>2108</v>
      </c>
      <c r="N70" s="89" t="s">
        <v>2112</v>
      </c>
      <c r="O70" s="87" t="s">
        <v>2097</v>
      </c>
      <c r="P70" s="86"/>
      <c r="Q70" s="90"/>
      <c r="R70" s="125" t="s">
        <v>2097</v>
      </c>
      <c r="S70" s="86"/>
      <c r="T70" s="86"/>
      <c r="U70" s="86"/>
      <c r="V70" s="86"/>
      <c r="W70" s="91"/>
      <c r="X70" s="87"/>
      <c r="Y70" s="86"/>
      <c r="Z70" s="86"/>
      <c r="AA70" s="86"/>
      <c r="AB70" s="86"/>
      <c r="AC70" s="92"/>
      <c r="AD70" s="125" t="s">
        <v>2097</v>
      </c>
      <c r="AE70" s="86"/>
      <c r="AF70" s="86"/>
      <c r="AG70" s="86" t="s">
        <v>2097</v>
      </c>
      <c r="AH70" s="91"/>
      <c r="AI70" s="87"/>
      <c r="AJ70" s="86"/>
      <c r="AK70" s="86" t="s">
        <v>2097</v>
      </c>
      <c r="AL70" s="86"/>
      <c r="AM70" s="92"/>
      <c r="AN70" s="125"/>
      <c r="AO70" s="86"/>
      <c r="AP70" s="86"/>
      <c r="AQ70" s="86"/>
      <c r="AR70" s="93"/>
      <c r="AS70" s="93"/>
      <c r="AT70" s="91"/>
    </row>
    <row r="71" spans="2:46" ht="77.45" customHeight="1">
      <c r="B71" s="35">
        <v>67</v>
      </c>
      <c r="C71" s="51" t="str">
        <f t="shared" si="2"/>
        <v>AI Marketplace Brochure 
AI マーケットプレイスパンフレット </v>
      </c>
      <c r="D71" s="36" t="s">
        <v>1155</v>
      </c>
      <c r="E71" s="59" t="s">
        <v>1321</v>
      </c>
      <c r="F71" s="45">
        <v>44470</v>
      </c>
      <c r="G71" s="37" t="s">
        <v>1158</v>
      </c>
      <c r="H71" s="37">
        <v>11</v>
      </c>
      <c r="I71" s="36" t="s">
        <v>1175</v>
      </c>
      <c r="J71" s="35"/>
      <c r="K71" s="51" t="s">
        <v>1160</v>
      </c>
      <c r="L71" s="111" t="s">
        <v>1181</v>
      </c>
      <c r="M71" s="125" t="s">
        <v>2098</v>
      </c>
      <c r="N71" s="89" t="s">
        <v>2114</v>
      </c>
      <c r="O71" s="87"/>
      <c r="P71" s="86" t="s">
        <v>2097</v>
      </c>
      <c r="Q71" s="90"/>
      <c r="R71" s="125"/>
      <c r="S71" s="86"/>
      <c r="T71" s="86" t="s">
        <v>2097</v>
      </c>
      <c r="U71" s="86" t="s">
        <v>2097</v>
      </c>
      <c r="V71" s="86"/>
      <c r="W71" s="91"/>
      <c r="X71" s="87" t="s">
        <v>2097</v>
      </c>
      <c r="Y71" s="86"/>
      <c r="Z71" s="86"/>
      <c r="AA71" s="86"/>
      <c r="AB71" s="86"/>
      <c r="AC71" s="92"/>
      <c r="AD71" s="125"/>
      <c r="AE71" s="86"/>
      <c r="AF71" s="86" t="s">
        <v>2097</v>
      </c>
      <c r="AG71" s="86"/>
      <c r="AH71" s="91"/>
      <c r="AI71" s="87"/>
      <c r="AJ71" s="86" t="s">
        <v>2097</v>
      </c>
      <c r="AK71" s="86"/>
      <c r="AL71" s="86"/>
      <c r="AM71" s="92"/>
      <c r="AN71" s="125"/>
      <c r="AO71" s="86"/>
      <c r="AP71" s="86" t="s">
        <v>2097</v>
      </c>
      <c r="AQ71" s="86"/>
      <c r="AR71" s="93" t="s">
        <v>2111</v>
      </c>
      <c r="AS71" s="93"/>
      <c r="AT71" s="91"/>
    </row>
    <row r="72" spans="2:46" ht="89.45" customHeight="1">
      <c r="B72" s="35">
        <v>68</v>
      </c>
      <c r="C72" s="51" t="str">
        <f t="shared" si="2"/>
        <v>Data Move People – Mobility Data Spaces
Anthology 2021 | Version 1.0
データが人を動かす-モビリティデータ空間
アンソロジー2021｜バージョン1.0</v>
      </c>
      <c r="D72" s="36" t="s">
        <v>1222</v>
      </c>
      <c r="E72" s="59" t="s">
        <v>1322</v>
      </c>
      <c r="F72" s="45">
        <v>44475</v>
      </c>
      <c r="G72" s="37" t="s">
        <v>1220</v>
      </c>
      <c r="H72" s="37">
        <v>81</v>
      </c>
      <c r="I72" s="36" t="s">
        <v>1233</v>
      </c>
      <c r="J72" s="35"/>
      <c r="K72" s="51" t="s">
        <v>1229</v>
      </c>
      <c r="L72" s="112" t="s">
        <v>1230</v>
      </c>
      <c r="M72" s="125" t="s">
        <v>2100</v>
      </c>
      <c r="N72" s="89" t="s">
        <v>2113</v>
      </c>
      <c r="O72" s="87" t="s">
        <v>2097</v>
      </c>
      <c r="P72" s="86" t="s">
        <v>2097</v>
      </c>
      <c r="Q72" s="90"/>
      <c r="R72" s="125" t="s">
        <v>2097</v>
      </c>
      <c r="S72" s="86"/>
      <c r="T72" s="86" t="s">
        <v>2097</v>
      </c>
      <c r="U72" s="86"/>
      <c r="V72" s="86"/>
      <c r="W72" s="91"/>
      <c r="X72" s="87" t="s">
        <v>2097</v>
      </c>
      <c r="Y72" s="86" t="s">
        <v>2097</v>
      </c>
      <c r="Z72" s="86"/>
      <c r="AA72" s="86"/>
      <c r="AB72" s="86"/>
      <c r="AC72" s="92"/>
      <c r="AD72" s="125" t="s">
        <v>2097</v>
      </c>
      <c r="AE72" s="86" t="s">
        <v>2097</v>
      </c>
      <c r="AF72" s="86"/>
      <c r="AG72" s="86"/>
      <c r="AH72" s="91"/>
      <c r="AI72" s="87" t="s">
        <v>2097</v>
      </c>
      <c r="AJ72" s="86"/>
      <c r="AK72" s="86" t="s">
        <v>2097</v>
      </c>
      <c r="AL72" s="86"/>
      <c r="AM72" s="92"/>
      <c r="AN72" s="125"/>
      <c r="AO72" s="86"/>
      <c r="AP72" s="86"/>
      <c r="AQ72" s="86"/>
      <c r="AR72" s="93"/>
      <c r="AS72" s="93"/>
      <c r="AT72" s="91"/>
    </row>
    <row r="73" spans="2:46" ht="93.6" customHeight="1">
      <c r="B73" s="35">
        <v>69</v>
      </c>
      <c r="C73" s="51" t="str">
        <f t="shared" si="2"/>
        <v>Towards a Federation of AI Data Spaces
AIデータスペースの連合体に向けて</v>
      </c>
      <c r="D73" s="36" t="s">
        <v>1039</v>
      </c>
      <c r="E73" s="59" t="s">
        <v>1324</v>
      </c>
      <c r="F73" s="45">
        <v>44501</v>
      </c>
      <c r="G73" s="37" t="s">
        <v>1158</v>
      </c>
      <c r="H73" s="37">
        <v>47</v>
      </c>
      <c r="I73" s="36" t="s">
        <v>1263</v>
      </c>
      <c r="J73" s="35"/>
      <c r="K73" s="51" t="s">
        <v>1173</v>
      </c>
      <c r="L73" s="111" t="s">
        <v>1182</v>
      </c>
      <c r="M73" s="125" t="s">
        <v>2100</v>
      </c>
      <c r="N73" s="89" t="s">
        <v>2115</v>
      </c>
      <c r="O73" s="87"/>
      <c r="P73" s="86" t="s">
        <v>2097</v>
      </c>
      <c r="Q73" s="90"/>
      <c r="R73" s="125" t="s">
        <v>2097</v>
      </c>
      <c r="S73" s="86" t="s">
        <v>2097</v>
      </c>
      <c r="T73" s="86" t="s">
        <v>2097</v>
      </c>
      <c r="U73" s="86"/>
      <c r="V73" s="86" t="s">
        <v>2097</v>
      </c>
      <c r="W73" s="91"/>
      <c r="X73" s="87" t="s">
        <v>2097</v>
      </c>
      <c r="Y73" s="86"/>
      <c r="Z73" s="86"/>
      <c r="AA73" s="86"/>
      <c r="AB73" s="86"/>
      <c r="AC73" s="92"/>
      <c r="AD73" s="125" t="s">
        <v>2097</v>
      </c>
      <c r="AE73" s="86" t="s">
        <v>2097</v>
      </c>
      <c r="AF73" s="86" t="s">
        <v>2097</v>
      </c>
      <c r="AG73" s="86"/>
      <c r="AH73" s="91"/>
      <c r="AI73" s="87" t="s">
        <v>2097</v>
      </c>
      <c r="AJ73" s="86" t="s">
        <v>2097</v>
      </c>
      <c r="AK73" s="86"/>
      <c r="AL73" s="86"/>
      <c r="AM73" s="92"/>
      <c r="AN73" s="125"/>
      <c r="AO73" s="86"/>
      <c r="AP73" s="86"/>
      <c r="AQ73" s="86"/>
      <c r="AR73" s="93" t="s">
        <v>2116</v>
      </c>
      <c r="AS73" s="93"/>
      <c r="AT73" s="91"/>
    </row>
    <row r="74" spans="2:46" ht="277.5" customHeight="1">
      <c r="B74" s="35">
        <v>70</v>
      </c>
      <c r="C74" s="51" t="str">
        <f t="shared" si="2"/>
        <v>Data for Common Purpose : Leveraging Consent to Build Trust
共通の目的のためのデータ：信頼を築くためのコンセンサスの活用</v>
      </c>
      <c r="D74" s="36" t="s">
        <v>1174</v>
      </c>
      <c r="E74" s="59" t="s">
        <v>1325</v>
      </c>
      <c r="F74" s="45">
        <v>44501</v>
      </c>
      <c r="G74" s="37" t="s">
        <v>1158</v>
      </c>
      <c r="H74" s="37">
        <v>29</v>
      </c>
      <c r="I74" s="36" t="s">
        <v>2117</v>
      </c>
      <c r="J74" s="35"/>
      <c r="K74" s="51" t="s">
        <v>1095</v>
      </c>
      <c r="L74" s="111" t="s">
        <v>1180</v>
      </c>
      <c r="M74" s="125" t="s">
        <v>2100</v>
      </c>
      <c r="N74" s="89" t="s">
        <v>2118</v>
      </c>
      <c r="O74" s="87" t="s">
        <v>2097</v>
      </c>
      <c r="P74" s="86"/>
      <c r="Q74" s="90"/>
      <c r="R74" s="125" t="s">
        <v>2097</v>
      </c>
      <c r="S74" s="86"/>
      <c r="T74" s="86"/>
      <c r="U74" s="86"/>
      <c r="V74" s="86"/>
      <c r="W74" s="91"/>
      <c r="X74" s="87"/>
      <c r="Y74" s="86"/>
      <c r="Z74" s="86"/>
      <c r="AA74" s="86"/>
      <c r="AB74" s="86"/>
      <c r="AC74" s="92"/>
      <c r="AD74" s="125" t="s">
        <v>2097</v>
      </c>
      <c r="AE74" s="86"/>
      <c r="AF74" s="86"/>
      <c r="AG74" s="86"/>
      <c r="AH74" s="91"/>
      <c r="AI74" s="87" t="s">
        <v>2097</v>
      </c>
      <c r="AJ74" s="86"/>
      <c r="AK74" s="86"/>
      <c r="AL74" s="86"/>
      <c r="AM74" s="92"/>
      <c r="AN74" s="125"/>
      <c r="AO74" s="86"/>
      <c r="AP74" s="86"/>
      <c r="AQ74" s="86"/>
      <c r="AR74" s="93"/>
      <c r="AS74" s="93"/>
      <c r="AT74" s="91"/>
    </row>
    <row r="75" spans="2:46" s="29" customFormat="1" ht="152.44999999999999" customHeight="1">
      <c r="B75" s="79">
        <v>71</v>
      </c>
      <c r="C75" s="58" t="str">
        <f t="shared" si="2"/>
        <v>Sovereign Data Exchange in Cloud-Connected IoT using International Data Spaces
(要IEEEアカウント）
国際データ空間を活用したクラウド接続型IoTにおける主権的データ交換について
(要IEEEアカウント）</v>
      </c>
      <c r="D75" s="36" t="s">
        <v>1264</v>
      </c>
      <c r="E75" s="59" t="s">
        <v>1326</v>
      </c>
      <c r="F75" s="47">
        <v>44531</v>
      </c>
      <c r="G75" s="31" t="s">
        <v>1158</v>
      </c>
      <c r="H75" s="31" t="s">
        <v>2088</v>
      </c>
      <c r="I75" s="46" t="s">
        <v>1207</v>
      </c>
      <c r="J75" s="79"/>
      <c r="K75" s="58" t="s">
        <v>1206</v>
      </c>
      <c r="L75" s="114" t="s">
        <v>1205</v>
      </c>
      <c r="M75" s="125"/>
      <c r="N75" s="89"/>
      <c r="O75" s="87"/>
      <c r="P75" s="86"/>
      <c r="Q75" s="90"/>
      <c r="R75" s="125"/>
      <c r="S75" s="86"/>
      <c r="T75" s="86"/>
      <c r="U75" s="86"/>
      <c r="V75" s="86"/>
      <c r="W75" s="91"/>
      <c r="X75" s="87"/>
      <c r="Y75" s="86"/>
      <c r="Z75" s="86"/>
      <c r="AA75" s="86"/>
      <c r="AB75" s="86"/>
      <c r="AC75" s="92"/>
      <c r="AD75" s="125"/>
      <c r="AE75" s="86"/>
      <c r="AF75" s="86"/>
      <c r="AG75" s="86"/>
      <c r="AH75" s="91"/>
      <c r="AI75" s="87"/>
      <c r="AJ75" s="86"/>
      <c r="AK75" s="86"/>
      <c r="AL75" s="86"/>
      <c r="AM75" s="92"/>
      <c r="AN75" s="125"/>
      <c r="AO75" s="86"/>
      <c r="AP75" s="86"/>
      <c r="AQ75" s="86"/>
      <c r="AR75" s="93"/>
      <c r="AS75" s="93"/>
      <c r="AT75" s="91"/>
    </row>
    <row r="76" spans="2:46" s="29" customFormat="1" ht="187.5">
      <c r="B76" s="35">
        <v>72</v>
      </c>
      <c r="C76" s="51" t="str">
        <f t="shared" si="2"/>
        <v>Smart Digital Economy
What has Open Source gotta do with it?
スマート・デジタル・エコノミー
オープンソースは何のためにあるのか？</v>
      </c>
      <c r="D76" s="46" t="s">
        <v>1204</v>
      </c>
      <c r="E76" s="67" t="s">
        <v>1316</v>
      </c>
      <c r="F76" s="47">
        <v>44562</v>
      </c>
      <c r="G76" s="31" t="s">
        <v>1158</v>
      </c>
      <c r="H76" s="31">
        <v>16</v>
      </c>
      <c r="I76" s="46" t="s">
        <v>1210</v>
      </c>
      <c r="J76" s="58" t="s">
        <v>1267</v>
      </c>
      <c r="K76" s="58" t="s">
        <v>1208</v>
      </c>
      <c r="L76" s="114" t="s">
        <v>1209</v>
      </c>
      <c r="M76" s="125"/>
      <c r="N76" s="89"/>
      <c r="O76" s="87"/>
      <c r="P76" s="86"/>
      <c r="Q76" s="90"/>
      <c r="R76" s="125"/>
      <c r="S76" s="86"/>
      <c r="T76" s="86"/>
      <c r="U76" s="86"/>
      <c r="V76" s="86"/>
      <c r="W76" s="91"/>
      <c r="X76" s="87"/>
      <c r="Y76" s="86"/>
      <c r="Z76" s="86"/>
      <c r="AA76" s="86"/>
      <c r="AB76" s="86"/>
      <c r="AC76" s="92"/>
      <c r="AD76" s="125"/>
      <c r="AE76" s="86"/>
      <c r="AF76" s="86"/>
      <c r="AG76" s="86"/>
      <c r="AH76" s="91"/>
      <c r="AI76" s="87"/>
      <c r="AJ76" s="86"/>
      <c r="AK76" s="86"/>
      <c r="AL76" s="86"/>
      <c r="AM76" s="92"/>
      <c r="AN76" s="125"/>
      <c r="AO76" s="86"/>
      <c r="AP76" s="86"/>
      <c r="AQ76" s="86"/>
      <c r="AR76" s="93"/>
      <c r="AS76" s="93"/>
      <c r="AT76" s="91"/>
    </row>
    <row r="77" spans="2:46" s="29" customFormat="1" ht="91.15" customHeight="1">
      <c r="B77" s="35">
        <v>73</v>
      </c>
      <c r="C77" s="51" t="str">
        <f t="shared" si="2"/>
        <v>Constructing a Real-Time Value-Chain Integration Architecture for Mass Individualized Juice Production
大量個別ジュース製造のためのリアルタイムバリューチェーン統合アーキテクチャの構築</v>
      </c>
      <c r="D77" s="36" t="s">
        <v>1318</v>
      </c>
      <c r="E77" s="59" t="s">
        <v>1319</v>
      </c>
      <c r="F77" s="45">
        <v>44584</v>
      </c>
      <c r="G77" s="37" t="s">
        <v>1220</v>
      </c>
      <c r="H77" s="37">
        <v>25</v>
      </c>
      <c r="I77" s="36" t="s">
        <v>1227</v>
      </c>
      <c r="J77" s="35"/>
      <c r="K77" s="51" t="s">
        <v>1228</v>
      </c>
      <c r="L77" s="112" t="s">
        <v>1226</v>
      </c>
      <c r="M77" s="125" t="s">
        <v>2098</v>
      </c>
      <c r="N77" s="89" t="s">
        <v>2119</v>
      </c>
      <c r="O77" s="87"/>
      <c r="P77" s="86"/>
      <c r="Q77" s="90" t="s">
        <v>2097</v>
      </c>
      <c r="R77" s="125"/>
      <c r="S77" s="86" t="s">
        <v>2097</v>
      </c>
      <c r="T77" s="86"/>
      <c r="U77" s="86"/>
      <c r="V77" s="86"/>
      <c r="W77" s="91"/>
      <c r="X77" s="87"/>
      <c r="Y77" s="86"/>
      <c r="Z77" s="86"/>
      <c r="AA77" s="86" t="s">
        <v>2097</v>
      </c>
      <c r="AB77" s="86"/>
      <c r="AC77" s="92"/>
      <c r="AD77" s="125" t="s">
        <v>2097</v>
      </c>
      <c r="AE77" s="86"/>
      <c r="AF77" s="86"/>
      <c r="AG77" s="86"/>
      <c r="AH77" s="91"/>
      <c r="AI77" s="87"/>
      <c r="AJ77" s="86" t="s">
        <v>2097</v>
      </c>
      <c r="AK77" s="86"/>
      <c r="AL77" s="86"/>
      <c r="AM77" s="92"/>
      <c r="AN77" s="125"/>
      <c r="AO77" s="86"/>
      <c r="AP77" s="86"/>
      <c r="AQ77" s="86"/>
      <c r="AR77" s="93" t="s">
        <v>2120</v>
      </c>
      <c r="AS77" s="93"/>
      <c r="AT77" s="91"/>
    </row>
    <row r="78" spans="2:46" s="29" customFormat="1" ht="175.15" customHeight="1">
      <c r="B78" s="35">
        <v>74</v>
      </c>
      <c r="C78" s="51" t="str">
        <f t="shared" si="2"/>
        <v>Linking Data Sovereignty and Data Economy : Arising Areas of Tension
データ主権とデータエコノミーの連携 : 緊張が高まる分野</v>
      </c>
      <c r="D78" s="36" t="s">
        <v>1291</v>
      </c>
      <c r="E78" s="59" t="s">
        <v>1292</v>
      </c>
      <c r="F78" s="45">
        <v>44562</v>
      </c>
      <c r="G78" s="37" t="s">
        <v>1290</v>
      </c>
      <c r="H78" s="37">
        <v>19</v>
      </c>
      <c r="I78" s="36" t="s">
        <v>1293</v>
      </c>
      <c r="J78" s="35"/>
      <c r="K78" s="51" t="s">
        <v>1294</v>
      </c>
      <c r="L78" s="112" t="s">
        <v>1298</v>
      </c>
      <c r="M78" s="125" t="s">
        <v>2100</v>
      </c>
      <c r="N78" s="89" t="s">
        <v>2121</v>
      </c>
      <c r="O78" s="87"/>
      <c r="P78" s="86" t="s">
        <v>2097</v>
      </c>
      <c r="Q78" s="90"/>
      <c r="R78" s="125"/>
      <c r="S78" s="86" t="s">
        <v>2097</v>
      </c>
      <c r="T78" s="86"/>
      <c r="U78" s="86"/>
      <c r="V78" s="86"/>
      <c r="W78" s="91"/>
      <c r="X78" s="87"/>
      <c r="Y78" s="86" t="s">
        <v>2097</v>
      </c>
      <c r="Z78" s="86" t="s">
        <v>2097</v>
      </c>
      <c r="AA78" s="86"/>
      <c r="AB78" s="86"/>
      <c r="AC78" s="92"/>
      <c r="AD78" s="125"/>
      <c r="AE78" s="86" t="s">
        <v>2097</v>
      </c>
      <c r="AF78" s="86"/>
      <c r="AG78" s="86"/>
      <c r="AH78" s="91"/>
      <c r="AI78" s="87"/>
      <c r="AJ78" s="86" t="s">
        <v>2097</v>
      </c>
      <c r="AK78" s="86"/>
      <c r="AL78" s="86"/>
      <c r="AM78" s="92"/>
      <c r="AN78" s="125"/>
      <c r="AO78" s="86"/>
      <c r="AP78" s="86"/>
      <c r="AQ78" s="86" t="s">
        <v>2097</v>
      </c>
      <c r="AR78" s="93"/>
      <c r="AS78" s="93"/>
      <c r="AT78" s="91"/>
    </row>
    <row r="79" spans="2:46" s="29" customFormat="1" ht="148.9" customHeight="1">
      <c r="B79" s="35">
        <v>75</v>
      </c>
      <c r="C79" s="51" t="str">
        <f t="shared" si="2"/>
        <v>The IDS approach for cross-sectorial sovereign data sharing as enabler for extended supply chains: a dive-in into the automotive domain
拡張サプライチェーンの実現に向けた分野横断的な主権データ共有のためのIDSアプローチ：自動車分野への飛び込み取材</v>
      </c>
      <c r="D79" s="60" t="s">
        <v>1295</v>
      </c>
      <c r="E79" s="59" t="s">
        <v>1296</v>
      </c>
      <c r="F79" s="45">
        <v>44599</v>
      </c>
      <c r="G79" s="37" t="s">
        <v>1220</v>
      </c>
      <c r="H79" s="37">
        <v>32</v>
      </c>
      <c r="I79" s="36" t="s">
        <v>1300</v>
      </c>
      <c r="J79" s="35" t="s">
        <v>1395</v>
      </c>
      <c r="K79" s="51" t="s">
        <v>1299</v>
      </c>
      <c r="L79" s="112" t="s">
        <v>1297</v>
      </c>
      <c r="M79" s="125" t="s">
        <v>2108</v>
      </c>
      <c r="N79" s="89" t="s">
        <v>2122</v>
      </c>
      <c r="O79" s="87"/>
      <c r="P79" s="86" t="s">
        <v>2097</v>
      </c>
      <c r="Q79" s="90"/>
      <c r="R79" s="125"/>
      <c r="S79" s="86" t="s">
        <v>2097</v>
      </c>
      <c r="T79" s="86"/>
      <c r="U79" s="86"/>
      <c r="V79" s="86"/>
      <c r="W79" s="91"/>
      <c r="X79" s="87"/>
      <c r="Y79" s="86" t="s">
        <v>2097</v>
      </c>
      <c r="Z79" s="86" t="s">
        <v>2097</v>
      </c>
      <c r="AA79" s="86"/>
      <c r="AB79" s="86"/>
      <c r="AC79" s="92"/>
      <c r="AD79" s="125" t="s">
        <v>2097</v>
      </c>
      <c r="AE79" s="86" t="s">
        <v>2097</v>
      </c>
      <c r="AF79" s="86"/>
      <c r="AG79" s="86"/>
      <c r="AH79" s="91"/>
      <c r="AI79" s="87"/>
      <c r="AJ79" s="86"/>
      <c r="AK79" s="86" t="s">
        <v>2097</v>
      </c>
      <c r="AL79" s="86"/>
      <c r="AM79" s="92"/>
      <c r="AN79" s="125"/>
      <c r="AO79" s="86"/>
      <c r="AP79" s="86"/>
      <c r="AQ79" s="86"/>
      <c r="AR79" s="93"/>
      <c r="AS79" s="93"/>
      <c r="AT79" s="91"/>
    </row>
    <row r="80" spans="2:46" s="29" customFormat="1" ht="409.6" customHeight="1">
      <c r="B80" s="35">
        <v>76</v>
      </c>
      <c r="C80" s="51" t="str">
        <f t="shared" si="2"/>
        <v xml:space="preserve">DATA SPACES_ NOW! #7
</v>
      </c>
      <c r="D80" s="36" t="s">
        <v>1459</v>
      </c>
      <c r="E80" s="59"/>
      <c r="F80" s="45">
        <v>44621</v>
      </c>
      <c r="G80" s="37"/>
      <c r="H80" s="37">
        <v>64</v>
      </c>
      <c r="I80" s="36" t="s">
        <v>1461</v>
      </c>
      <c r="J80" s="35"/>
      <c r="K80" s="51" t="s">
        <v>1462</v>
      </c>
      <c r="L80" s="112" t="s">
        <v>1460</v>
      </c>
      <c r="M80" s="125" t="s">
        <v>2098</v>
      </c>
      <c r="N80" s="89" t="s">
        <v>2123</v>
      </c>
      <c r="O80" s="87"/>
      <c r="P80" s="86" t="s">
        <v>2097</v>
      </c>
      <c r="Q80" s="90"/>
      <c r="R80" s="125"/>
      <c r="S80" s="86"/>
      <c r="T80" s="86"/>
      <c r="U80" s="86" t="s">
        <v>2097</v>
      </c>
      <c r="V80" s="86"/>
      <c r="W80" s="91"/>
      <c r="X80" s="87"/>
      <c r="Y80" s="86"/>
      <c r="Z80" s="86"/>
      <c r="AA80" s="86"/>
      <c r="AB80" s="86"/>
      <c r="AC80" s="92"/>
      <c r="AD80" s="125"/>
      <c r="AE80" s="86"/>
      <c r="AF80" s="86" t="s">
        <v>2097</v>
      </c>
      <c r="AG80" s="86"/>
      <c r="AH80" s="91"/>
      <c r="AI80" s="87"/>
      <c r="AJ80" s="86"/>
      <c r="AK80" s="86" t="s">
        <v>2097</v>
      </c>
      <c r="AL80" s="86"/>
      <c r="AM80" s="92"/>
      <c r="AN80" s="125"/>
      <c r="AO80" s="86"/>
      <c r="AP80" s="86"/>
      <c r="AQ80" s="86"/>
      <c r="AR80" s="93"/>
      <c r="AS80" s="93"/>
      <c r="AT80" s="91"/>
    </row>
    <row r="81" spans="2:46" s="29" customFormat="1" ht="189">
      <c r="B81" s="35">
        <v>77</v>
      </c>
      <c r="C81" s="51" t="str">
        <f t="shared" si="2"/>
        <v>A Federated Infrastructure for European Data Spaces
欧州データスペースの統合インフラストラクチャ</v>
      </c>
      <c r="D81" s="36" t="s">
        <v>1414</v>
      </c>
      <c r="E81" s="59" t="s">
        <v>1416</v>
      </c>
      <c r="F81" s="45">
        <v>44652</v>
      </c>
      <c r="G81" s="37" t="s">
        <v>1220</v>
      </c>
      <c r="H81" s="37">
        <v>2</v>
      </c>
      <c r="I81" s="36" t="s">
        <v>1417</v>
      </c>
      <c r="J81" s="35"/>
      <c r="K81" s="51" t="s">
        <v>1418</v>
      </c>
      <c r="L81" s="112" t="s">
        <v>1415</v>
      </c>
      <c r="M81" s="125" t="s">
        <v>2098</v>
      </c>
      <c r="N81" s="89" t="s">
        <v>2124</v>
      </c>
      <c r="O81" s="87"/>
      <c r="P81" s="86" t="s">
        <v>2097</v>
      </c>
      <c r="Q81" s="90"/>
      <c r="R81" s="125"/>
      <c r="S81" s="86" t="s">
        <v>2097</v>
      </c>
      <c r="T81" s="86"/>
      <c r="U81" s="86" t="s">
        <v>2097</v>
      </c>
      <c r="V81" s="86"/>
      <c r="W81" s="91"/>
      <c r="X81" s="87"/>
      <c r="Y81" s="86"/>
      <c r="Z81" s="86" t="s">
        <v>2097</v>
      </c>
      <c r="AA81" s="86"/>
      <c r="AB81" s="86"/>
      <c r="AC81" s="92"/>
      <c r="AD81" s="125"/>
      <c r="AE81" s="86"/>
      <c r="AF81" s="86" t="s">
        <v>2097</v>
      </c>
      <c r="AG81" s="86"/>
      <c r="AH81" s="91"/>
      <c r="AI81" s="87"/>
      <c r="AJ81" s="86"/>
      <c r="AK81" s="86" t="s">
        <v>2097</v>
      </c>
      <c r="AL81" s="86"/>
      <c r="AM81" s="92"/>
      <c r="AN81" s="125"/>
      <c r="AO81" s="86"/>
      <c r="AP81" s="86"/>
      <c r="AQ81" s="86"/>
      <c r="AR81" s="93"/>
      <c r="AS81" s="93"/>
      <c r="AT81" s="91"/>
    </row>
    <row r="82" spans="2:46" s="29" customFormat="1" ht="91.15" customHeight="1">
      <c r="B82" s="35">
        <v>78</v>
      </c>
      <c r="C82" s="51" t="str">
        <f t="shared" si="2"/>
        <v>Data Spaces Brochure 2022
データスペースのパンフレット 2022年</v>
      </c>
      <c r="D82" s="36" t="s">
        <v>1463</v>
      </c>
      <c r="E82" s="59" t="s">
        <v>1464</v>
      </c>
      <c r="F82" s="45">
        <v>44621</v>
      </c>
      <c r="G82" s="37"/>
      <c r="H82" s="37">
        <v>70</v>
      </c>
      <c r="I82" s="36" t="s">
        <v>2125</v>
      </c>
      <c r="J82" s="35"/>
      <c r="K82" s="51"/>
      <c r="L82" s="112" t="s">
        <v>1465</v>
      </c>
      <c r="M82" s="125" t="s">
        <v>2098</v>
      </c>
      <c r="N82" s="89" t="s">
        <v>2123</v>
      </c>
      <c r="O82" s="87"/>
      <c r="P82" s="86" t="s">
        <v>2097</v>
      </c>
      <c r="Q82" s="90"/>
      <c r="R82" s="125"/>
      <c r="S82" s="86"/>
      <c r="T82" s="86"/>
      <c r="U82" s="86" t="s">
        <v>2097</v>
      </c>
      <c r="V82" s="86"/>
      <c r="W82" s="91"/>
      <c r="X82" s="87"/>
      <c r="Y82" s="86"/>
      <c r="Z82" s="86"/>
      <c r="AA82" s="86"/>
      <c r="AB82" s="86"/>
      <c r="AC82" s="92"/>
      <c r="AD82" s="125"/>
      <c r="AE82" s="86"/>
      <c r="AF82" s="86" t="s">
        <v>2097</v>
      </c>
      <c r="AG82" s="86"/>
      <c r="AH82" s="91"/>
      <c r="AI82" s="87"/>
      <c r="AJ82" s="86"/>
      <c r="AK82" s="86" t="s">
        <v>2097</v>
      </c>
      <c r="AL82" s="86"/>
      <c r="AM82" s="92"/>
      <c r="AN82" s="125"/>
      <c r="AO82" s="86"/>
      <c r="AP82" s="86" t="s">
        <v>2097</v>
      </c>
      <c r="AQ82" s="86"/>
      <c r="AR82" s="93"/>
      <c r="AS82" s="93"/>
      <c r="AT82" s="91"/>
    </row>
    <row r="83" spans="2:46" s="29" customFormat="1" ht="204.75">
      <c r="B83" s="35">
        <v>79</v>
      </c>
      <c r="C83" s="51" t="str">
        <f t="shared" si="2"/>
        <v>Data Sovereignty – Requirements Analysis of Manufacturing Use Cases
データ主権 - 製造業ユースケースの要件分析</v>
      </c>
      <c r="D83" s="36" t="s">
        <v>1952</v>
      </c>
      <c r="E83" s="59" t="s">
        <v>1953</v>
      </c>
      <c r="F83" s="45">
        <v>44682</v>
      </c>
      <c r="G83" s="37" t="s">
        <v>1031</v>
      </c>
      <c r="H83" s="37">
        <v>52</v>
      </c>
      <c r="I83" s="36" t="s">
        <v>1954</v>
      </c>
      <c r="J83" s="35"/>
      <c r="K83" s="51"/>
      <c r="L83" s="112" t="s">
        <v>1955</v>
      </c>
      <c r="M83" s="125" t="s">
        <v>2108</v>
      </c>
      <c r="N83" s="89" t="s">
        <v>2126</v>
      </c>
      <c r="O83" s="87"/>
      <c r="P83" s="86" t="s">
        <v>2097</v>
      </c>
      <c r="Q83" s="90"/>
      <c r="R83" s="125" t="s">
        <v>2097</v>
      </c>
      <c r="S83" s="86"/>
      <c r="T83" s="86"/>
      <c r="U83" s="86"/>
      <c r="V83" s="86"/>
      <c r="W83" s="91"/>
      <c r="X83" s="87" t="s">
        <v>2097</v>
      </c>
      <c r="Y83" s="86" t="s">
        <v>2097</v>
      </c>
      <c r="Z83" s="86"/>
      <c r="AA83" s="86"/>
      <c r="AB83" s="86"/>
      <c r="AC83" s="92"/>
      <c r="AD83" s="125" t="s">
        <v>2097</v>
      </c>
      <c r="AE83" s="86" t="s">
        <v>2097</v>
      </c>
      <c r="AF83" s="86"/>
      <c r="AG83" s="86"/>
      <c r="AH83" s="91"/>
      <c r="AI83" s="87"/>
      <c r="AJ83" s="86" t="s">
        <v>2097</v>
      </c>
      <c r="AK83" s="86"/>
      <c r="AL83" s="86"/>
      <c r="AM83" s="92"/>
      <c r="AN83" s="125"/>
      <c r="AO83" s="86"/>
      <c r="AP83" s="86"/>
      <c r="AQ83" s="86" t="s">
        <v>2097</v>
      </c>
      <c r="AR83" s="93"/>
      <c r="AS83" s="93"/>
      <c r="AT83" s="91"/>
    </row>
    <row r="84" spans="2:46" s="29" customFormat="1" ht="136.9" customHeight="1">
      <c r="B84" s="35">
        <v>80</v>
      </c>
      <c r="C84" s="51" t="str">
        <f t="shared" si="2"/>
        <v>data.europa.eu and the European Common Data Spaces
A report on challenges and opportunities
data.europa.euと欧州共通データスペース
課題と機会に関する報告書</v>
      </c>
      <c r="D84" s="36" t="s">
        <v>1956</v>
      </c>
      <c r="E84" s="59" t="s">
        <v>1957</v>
      </c>
      <c r="F84" s="45">
        <v>44683</v>
      </c>
      <c r="G84" s="37"/>
      <c r="H84" s="37">
        <v>37</v>
      </c>
      <c r="I84" s="36" t="s">
        <v>1958</v>
      </c>
      <c r="J84" s="35"/>
      <c r="K84" s="51"/>
      <c r="L84" s="112" t="s">
        <v>1959</v>
      </c>
      <c r="M84" s="125" t="s">
        <v>2108</v>
      </c>
      <c r="N84" s="89" t="s">
        <v>2127</v>
      </c>
      <c r="O84" s="87"/>
      <c r="P84" s="86" t="s">
        <v>2097</v>
      </c>
      <c r="Q84" s="90"/>
      <c r="R84" s="125" t="s">
        <v>2097</v>
      </c>
      <c r="S84" s="86"/>
      <c r="T84" s="86"/>
      <c r="U84" s="86"/>
      <c r="V84" s="86"/>
      <c r="W84" s="91"/>
      <c r="X84" s="87"/>
      <c r="Y84" s="86"/>
      <c r="Z84" s="86" t="s">
        <v>2097</v>
      </c>
      <c r="AA84" s="86"/>
      <c r="AB84" s="86"/>
      <c r="AC84" s="92"/>
      <c r="AD84" s="125"/>
      <c r="AE84" s="86" t="s">
        <v>2097</v>
      </c>
      <c r="AF84" s="86"/>
      <c r="AG84" s="86"/>
      <c r="AH84" s="91"/>
      <c r="AI84" s="87" t="s">
        <v>2097</v>
      </c>
      <c r="AJ84" s="86"/>
      <c r="AK84" s="86"/>
      <c r="AL84" s="86"/>
      <c r="AM84" s="92"/>
      <c r="AN84" s="125"/>
      <c r="AO84" s="86"/>
      <c r="AP84" s="86"/>
      <c r="AQ84" s="86"/>
      <c r="AR84" s="93"/>
      <c r="AS84" s="93"/>
      <c r="AT84" s="91"/>
    </row>
    <row r="85" spans="2:46" s="29" customFormat="1" ht="91.15" customHeight="1">
      <c r="B85" s="79">
        <v>81</v>
      </c>
      <c r="C85" s="58" t="str">
        <f t="shared" si="2"/>
        <v>How data sovereignty enables the next future of automotive
データ主権が可能にする自動車の次なる未来とは</v>
      </c>
      <c r="D85" s="36" t="s">
        <v>1961</v>
      </c>
      <c r="E85" s="59" t="s">
        <v>1962</v>
      </c>
      <c r="F85" s="47"/>
      <c r="G85" s="31" t="s">
        <v>1020</v>
      </c>
      <c r="H85" s="31" t="s">
        <v>2088</v>
      </c>
      <c r="I85" s="46" t="s">
        <v>1963</v>
      </c>
      <c r="J85" s="79"/>
      <c r="K85" s="58" t="s">
        <v>1964</v>
      </c>
      <c r="L85" s="114" t="s">
        <v>1960</v>
      </c>
      <c r="M85" s="125"/>
      <c r="N85" s="89"/>
      <c r="O85" s="87"/>
      <c r="P85" s="86"/>
      <c r="Q85" s="90"/>
      <c r="R85" s="125"/>
      <c r="S85" s="86"/>
      <c r="T85" s="86"/>
      <c r="U85" s="86"/>
      <c r="V85" s="86"/>
      <c r="W85" s="91"/>
      <c r="X85" s="87"/>
      <c r="Y85" s="86"/>
      <c r="Z85" s="86"/>
      <c r="AA85" s="86"/>
      <c r="AB85" s="86"/>
      <c r="AC85" s="92"/>
      <c r="AD85" s="125"/>
      <c r="AE85" s="86"/>
      <c r="AF85" s="86"/>
      <c r="AG85" s="86"/>
      <c r="AH85" s="91"/>
      <c r="AI85" s="87"/>
      <c r="AJ85" s="86"/>
      <c r="AK85" s="86"/>
      <c r="AL85" s="86"/>
      <c r="AM85" s="92"/>
      <c r="AN85" s="125"/>
      <c r="AO85" s="86"/>
      <c r="AP85" s="86"/>
      <c r="AQ85" s="86"/>
      <c r="AR85" s="93"/>
      <c r="AS85" s="93"/>
      <c r="AT85" s="91"/>
    </row>
    <row r="86" spans="2:46" s="29" customFormat="1" ht="91.15" customHeight="1">
      <c r="B86" s="79">
        <v>82</v>
      </c>
      <c r="C86" s="58" t="str">
        <f t="shared" si="2"/>
        <v>Open Source als Innovationstreiber für Industrie 4.0
インダストリー4.0に向けたオープンソースの革新性</v>
      </c>
      <c r="D86" s="46" t="s">
        <v>1966</v>
      </c>
      <c r="E86" s="67" t="s">
        <v>1967</v>
      </c>
      <c r="F86" s="47">
        <v>44700</v>
      </c>
      <c r="G86" s="31"/>
      <c r="H86" s="31">
        <v>80</v>
      </c>
      <c r="I86" s="46" t="s">
        <v>1920</v>
      </c>
      <c r="J86" s="79" t="s">
        <v>2093</v>
      </c>
      <c r="K86" s="58" t="s">
        <v>1968</v>
      </c>
      <c r="L86" s="114" t="s">
        <v>1965</v>
      </c>
      <c r="M86" s="125"/>
      <c r="N86" s="89"/>
      <c r="O86" s="87"/>
      <c r="P86" s="86"/>
      <c r="Q86" s="90"/>
      <c r="R86" s="125"/>
      <c r="S86" s="86"/>
      <c r="T86" s="86"/>
      <c r="U86" s="86"/>
      <c r="V86" s="86"/>
      <c r="W86" s="91"/>
      <c r="X86" s="87"/>
      <c r="Y86" s="86"/>
      <c r="Z86" s="86"/>
      <c r="AA86" s="86"/>
      <c r="AB86" s="86"/>
      <c r="AC86" s="92"/>
      <c r="AD86" s="125"/>
      <c r="AE86" s="86"/>
      <c r="AF86" s="86"/>
      <c r="AG86" s="86"/>
      <c r="AH86" s="91"/>
      <c r="AI86" s="87"/>
      <c r="AJ86" s="86"/>
      <c r="AK86" s="86"/>
      <c r="AL86" s="86"/>
      <c r="AM86" s="92"/>
      <c r="AN86" s="125"/>
      <c r="AO86" s="86"/>
      <c r="AP86" s="86"/>
      <c r="AQ86" s="86"/>
      <c r="AR86" s="93"/>
      <c r="AS86" s="93"/>
      <c r="AT86" s="91"/>
    </row>
  </sheetData>
  <autoFilter ref="B4:AT86" xr:uid="{1FEB91CF-59AC-4309-B9CA-42B6DF22EB70}"/>
  <sortState xmlns:xlrd2="http://schemas.microsoft.com/office/spreadsheetml/2017/richdata2" ref="B5:L77">
    <sortCondition ref="F51:F77"/>
  </sortState>
  <mergeCells count="8">
    <mergeCell ref="AN3:AT3"/>
    <mergeCell ref="M1:AA1"/>
    <mergeCell ref="M3:N3"/>
    <mergeCell ref="O3:Q3"/>
    <mergeCell ref="R3:W3"/>
    <mergeCell ref="X3:AC3"/>
    <mergeCell ref="AD3:AH3"/>
    <mergeCell ref="AI3:AM3"/>
  </mergeCells>
  <phoneticPr fontId="3"/>
  <conditionalFormatting sqref="M3:M23 M63:M1048576">
    <cfRule type="cellIs" dxfId="71" priority="34" operator="equal">
      <formula>"A"</formula>
    </cfRule>
  </conditionalFormatting>
  <conditionalFormatting sqref="O5:R23 T5:U23 W5:AA23 AC5:AF23 AH5:AP23 AT5:AT23 AT63:AT86 AH63:AP86 AC63:AF86 W63:AA86 T63:U86 O63:R86">
    <cfRule type="cellIs" dxfId="70" priority="33" operator="equal">
      <formula>"o"</formula>
    </cfRule>
  </conditionalFormatting>
  <conditionalFormatting sqref="S5:S23 S63:S86">
    <cfRule type="cellIs" dxfId="69" priority="32" operator="equal">
      <formula>"o"</formula>
    </cfRule>
  </conditionalFormatting>
  <conditionalFormatting sqref="V5:V23 V63:V86">
    <cfRule type="cellIs" dxfId="68" priority="31" operator="equal">
      <formula>"o"</formula>
    </cfRule>
  </conditionalFormatting>
  <conditionalFormatting sqref="AB5:AB23 AB63:AB86">
    <cfRule type="cellIs" dxfId="67" priority="30" operator="equal">
      <formula>"o"</formula>
    </cfRule>
  </conditionalFormatting>
  <conditionalFormatting sqref="AG5:AG23 AG63:AG86">
    <cfRule type="cellIs" dxfId="66" priority="29" operator="equal">
      <formula>"o"</formula>
    </cfRule>
  </conditionalFormatting>
  <conditionalFormatting sqref="AQ5:AR23 AQ63:AR86">
    <cfRule type="cellIs" dxfId="65" priority="28" operator="equal">
      <formula>"o"</formula>
    </cfRule>
  </conditionalFormatting>
  <conditionalFormatting sqref="AS5:AS23 AS63:AS86">
    <cfRule type="cellIs" dxfId="64" priority="27" operator="equal">
      <formula>"o"</formula>
    </cfRule>
  </conditionalFormatting>
  <conditionalFormatting sqref="M1:M2">
    <cfRule type="cellIs" dxfId="63" priority="26" operator="equal">
      <formula>"A"</formula>
    </cfRule>
  </conditionalFormatting>
  <conditionalFormatting sqref="M42:M62">
    <cfRule type="cellIs" dxfId="62" priority="25" operator="equal">
      <formula>"A"</formula>
    </cfRule>
  </conditionalFormatting>
  <conditionalFormatting sqref="O42:R62 T42:U62 W42:AA62 AC42:AF62 AH42:AP62 AT42:AT62">
    <cfRule type="cellIs" dxfId="61" priority="24" operator="equal">
      <formula>"o"</formula>
    </cfRule>
  </conditionalFormatting>
  <conditionalFormatting sqref="S42:S62">
    <cfRule type="cellIs" dxfId="60" priority="23" operator="equal">
      <formula>"o"</formula>
    </cfRule>
  </conditionalFormatting>
  <conditionalFormatting sqref="V42:V62">
    <cfRule type="cellIs" dxfId="59" priority="22" operator="equal">
      <formula>"o"</formula>
    </cfRule>
  </conditionalFormatting>
  <conditionalFormatting sqref="AB42:AB62">
    <cfRule type="cellIs" dxfId="58" priority="21" operator="equal">
      <formula>"o"</formula>
    </cfRule>
  </conditionalFormatting>
  <conditionalFormatting sqref="AG42:AG62">
    <cfRule type="cellIs" dxfId="57" priority="20" operator="equal">
      <formula>"o"</formula>
    </cfRule>
  </conditionalFormatting>
  <conditionalFormatting sqref="AQ42:AR62">
    <cfRule type="cellIs" dxfId="56" priority="19" operator="equal">
      <formula>"o"</formula>
    </cfRule>
  </conditionalFormatting>
  <conditionalFormatting sqref="AS42:AS62">
    <cfRule type="cellIs" dxfId="55" priority="18" operator="equal">
      <formula>"o"</formula>
    </cfRule>
  </conditionalFormatting>
  <conditionalFormatting sqref="M24:M27 M32:M41">
    <cfRule type="cellIs" dxfId="54" priority="17" operator="equal">
      <formula>"A"</formula>
    </cfRule>
  </conditionalFormatting>
  <conditionalFormatting sqref="O24:R27 T24:U27 W24:AA27 AC24:AF27 AH24:AP27 AT24:AT27 AT32:AT41 AH32:AP41 AC32:AF41 W32:AA41 T32:U41 O32:R41">
    <cfRule type="cellIs" dxfId="53" priority="16" operator="equal">
      <formula>"o"</formula>
    </cfRule>
  </conditionalFormatting>
  <conditionalFormatting sqref="S24:S27 S32:S41">
    <cfRule type="cellIs" dxfId="52" priority="15" operator="equal">
      <formula>"o"</formula>
    </cfRule>
  </conditionalFormatting>
  <conditionalFormatting sqref="V24:V27 V32:V41">
    <cfRule type="cellIs" dxfId="51" priority="14" operator="equal">
      <formula>"o"</formula>
    </cfRule>
  </conditionalFormatting>
  <conditionalFormatting sqref="AB24:AB27 AB32:AB41">
    <cfRule type="cellIs" dxfId="50" priority="13" operator="equal">
      <formula>"o"</formula>
    </cfRule>
  </conditionalFormatting>
  <conditionalFormatting sqref="AG24:AG27 AG32:AG41">
    <cfRule type="cellIs" dxfId="49" priority="12" operator="equal">
      <formula>"o"</formula>
    </cfRule>
  </conditionalFormatting>
  <conditionalFormatting sqref="AQ24:AR27 AQ32:AR41">
    <cfRule type="cellIs" dxfId="48" priority="11" operator="equal">
      <formula>"o"</formula>
    </cfRule>
  </conditionalFormatting>
  <conditionalFormatting sqref="AS24:AS27 AS32:AS41">
    <cfRule type="cellIs" dxfId="47" priority="10" operator="equal">
      <formula>"o"</formula>
    </cfRule>
  </conditionalFormatting>
  <conditionalFormatting sqref="M28:M31">
    <cfRule type="cellIs" dxfId="46" priority="9" operator="equal">
      <formula>"A"</formula>
    </cfRule>
  </conditionalFormatting>
  <conditionalFormatting sqref="O28:R31 T28:U31 W28:AA31 AC28:AF31 AH28:AP31 AT28:AT31">
    <cfRule type="cellIs" dxfId="45" priority="8" operator="equal">
      <formula>"o"</formula>
    </cfRule>
  </conditionalFormatting>
  <conditionalFormatting sqref="S28:S31">
    <cfRule type="cellIs" dxfId="44" priority="7" operator="equal">
      <formula>"o"</formula>
    </cfRule>
  </conditionalFormatting>
  <conditionalFormatting sqref="V28:V31">
    <cfRule type="cellIs" dxfId="43" priority="6" operator="equal">
      <formula>"o"</formula>
    </cfRule>
  </conditionalFormatting>
  <conditionalFormatting sqref="AB28:AB31">
    <cfRule type="cellIs" dxfId="42" priority="5" operator="equal">
      <formula>"o"</formula>
    </cfRule>
  </conditionalFormatting>
  <conditionalFormatting sqref="AG28:AG31">
    <cfRule type="cellIs" dxfId="41" priority="4" operator="equal">
      <formula>"o"</formula>
    </cfRule>
  </conditionalFormatting>
  <conditionalFormatting sqref="AQ28:AR31">
    <cfRule type="cellIs" dxfId="40" priority="3" operator="equal">
      <formula>"o"</formula>
    </cfRule>
  </conditionalFormatting>
  <conditionalFormatting sqref="AS28:AS31">
    <cfRule type="cellIs" dxfId="39" priority="2" operator="equal">
      <formula>"o"</formula>
    </cfRule>
  </conditionalFormatting>
  <dataValidations count="2">
    <dataValidation type="list" allowBlank="1" showInputMessage="1" showErrorMessage="1" sqref="AN5:AQ86 AI5:AL86 X5:AB86 AD5:AG86 O5:V86" xr:uid="{016E5C92-E971-4D31-8793-9BE01071F804}">
      <formula1>"o"</formula1>
    </dataValidation>
    <dataValidation type="list" allowBlank="1" showInputMessage="1" showErrorMessage="1" sqref="M5:M86" xr:uid="{1ED389D3-2067-47C9-8FB2-45A324E66485}">
      <formula1>"A,B,C"</formula1>
    </dataValidation>
  </dataValidations>
  <hyperlinks>
    <hyperlink ref="L51" r:id="rId1" xr:uid="{8864E98D-794B-40D3-98AE-D79D83B9BDA5}"/>
    <hyperlink ref="L20" r:id="rId2" xr:uid="{58B11BF5-CFCC-438C-85A4-3AE6E76FF8B6}"/>
    <hyperlink ref="L11" r:id="rId3" xr:uid="{5F82A767-C708-4F3A-A661-59E11D6C2794}"/>
    <hyperlink ref="L6" r:id="rId4" xr:uid="{41B262CE-98D1-4021-9288-672EFA3F7562}"/>
    <hyperlink ref="L33" r:id="rId5" xr:uid="{D57161A0-65A0-4B82-8F9C-389D6711B95D}"/>
    <hyperlink ref="L32" r:id="rId6" xr:uid="{F6D7786E-8C4F-4311-AB7F-7DE8020D24DF}"/>
    <hyperlink ref="L31" r:id="rId7" xr:uid="{ED2F647E-046B-4FF1-BE80-B4FFD209CCC6}"/>
    <hyperlink ref="L30" r:id="rId8" xr:uid="{C8759253-D76E-47C2-8227-A59AAA494F69}"/>
    <hyperlink ref="L29" r:id="rId9" xr:uid="{B8414CC2-1388-4240-96AC-E4F4DD84BEE3}"/>
    <hyperlink ref="L28" r:id="rId10" xr:uid="{1090D452-C5B9-4E5B-A728-5DF39198588B}"/>
    <hyperlink ref="L10" r:id="rId11" xr:uid="{2653D620-2609-4054-A580-1BD0F81A3F4F}"/>
    <hyperlink ref="L9" r:id="rId12" xr:uid="{67BB4261-F4AA-4CC2-B822-85A496A7EA61}"/>
    <hyperlink ref="L5" r:id="rId13" xr:uid="{D97C653F-CD38-4324-A14E-D01A0A770BA5}"/>
    <hyperlink ref="L54" r:id="rId14" xr:uid="{155C74C7-D989-410F-9BBF-8CCB9FF1696E}"/>
    <hyperlink ref="L53" r:id="rId15" xr:uid="{5F2742A1-23A5-4601-8289-E7BF00EB7BD4}"/>
    <hyperlink ref="L52" r:id="rId16" xr:uid="{858A47FD-D9F2-4134-8482-93F1A2E72FB6}"/>
    <hyperlink ref="L55" r:id="rId17" xr:uid="{1079EC65-362B-41C4-A38D-37C9FD46A47C}"/>
    <hyperlink ref="L27" r:id="rId18" xr:uid="{AC3BD2CF-E6B2-4B0C-961E-97CBE2DF8600}"/>
    <hyperlink ref="L19" r:id="rId19" xr:uid="{8310BC60-016F-4A26-8222-1590E50389F2}"/>
    <hyperlink ref="L18" r:id="rId20" xr:uid="{807134B1-B231-4DFC-81E2-23A02991BDC2}"/>
    <hyperlink ref="L17" r:id="rId21" xr:uid="{B4329E7E-68A2-47FC-8FE3-466D4D904EA0}"/>
    <hyperlink ref="L16" r:id="rId22" xr:uid="{98755AF5-9339-4F86-A59E-DFEF8D92572A}"/>
    <hyperlink ref="L8" r:id="rId23" xr:uid="{080F8A50-A3EA-4B79-9D34-998976A34020}"/>
    <hyperlink ref="L7" r:id="rId24" xr:uid="{87B03968-478F-4177-B6D0-2B9ACBF7CF53}"/>
    <hyperlink ref="L50" r:id="rId25" xr:uid="{CE42F88A-0525-4513-A35D-EB8C94A5A364}"/>
    <hyperlink ref="L49" r:id="rId26" xr:uid="{C9014582-EA22-4112-917A-B799AEB5D711}"/>
    <hyperlink ref="L48" r:id="rId27" xr:uid="{4A4B3013-E65E-4D68-A88D-B4181EE88B56}"/>
    <hyperlink ref="L47" r:id="rId28" xr:uid="{1379A7C0-7633-42A6-9E97-CA32AD24DC43}"/>
    <hyperlink ref="L46" r:id="rId29" xr:uid="{1B847FB8-1311-419B-9F0E-9C9D5EF59008}"/>
    <hyperlink ref="L45" r:id="rId30" xr:uid="{E205C767-A70C-4A78-B6C5-485D64CB1399}"/>
    <hyperlink ref="L62" r:id="rId31" xr:uid="{59FCD809-BD58-4398-9A58-F3A6409B92CA}"/>
    <hyperlink ref="L59" r:id="rId32" xr:uid="{AC77FA7D-33CE-4497-8CC8-B34A19B74A69}"/>
    <hyperlink ref="L57" r:id="rId33" xr:uid="{7CE1ECDE-7069-4ACE-959F-258AE3B259E7}"/>
    <hyperlink ref="L44" r:id="rId34" xr:uid="{752CBA62-CA62-4D7B-AAE5-DC0647C6108F}"/>
    <hyperlink ref="L43" r:id="rId35" xr:uid="{E3F800BD-C54D-476A-97EB-C92069241C97}"/>
    <hyperlink ref="L42" r:id="rId36" xr:uid="{BB5ADFB3-1D3A-4D26-91B1-E510A35A3CE5}"/>
    <hyperlink ref="L41" r:id="rId37" xr:uid="{A88427B8-DE07-47C5-A7FD-C3782A5DCB05}"/>
    <hyperlink ref="L56" r:id="rId38" xr:uid="{506486D1-1DA5-4985-8F9D-9999807BDBBE}"/>
    <hyperlink ref="L40" r:id="rId39" xr:uid="{4779BC81-A4A2-48F7-BBC5-6A7349A78BA6}"/>
    <hyperlink ref="L39" r:id="rId40" xr:uid="{CE5C9A68-9FAF-4837-88E4-52D1FB1967B5}"/>
    <hyperlink ref="L36" r:id="rId41" xr:uid="{9B79E4F6-068F-4927-8C92-3495813EC488}"/>
    <hyperlink ref="L26" r:id="rId42" xr:uid="{C89232AF-FA8F-4000-83BC-CF48D3A1775B}"/>
    <hyperlink ref="L25" r:id="rId43" xr:uid="{256D7274-2D53-4FC5-ACB0-0E127C29E4E2}"/>
    <hyperlink ref="L24" r:id="rId44" xr:uid="{F2F00E34-B740-4EE1-B1BD-C4ACA692612A}"/>
    <hyperlink ref="L35" r:id="rId45" xr:uid="{D2E962E2-9C30-4C11-884B-6DDA5F407BEA}"/>
    <hyperlink ref="L15" r:id="rId46" xr:uid="{52E3D60A-5DF8-424A-A171-FE1BAD97586C}"/>
    <hyperlink ref="L14" r:id="rId47" xr:uid="{1B02D382-F251-4614-9B6C-4B5A04BD0BF9}"/>
    <hyperlink ref="L13" r:id="rId48" xr:uid="{827257B8-DDEB-4F69-B592-0D28A9274B6D}"/>
    <hyperlink ref="L12" r:id="rId49" xr:uid="{CA2D9031-E138-43D4-9091-DAFD9F28D9F9}"/>
    <hyperlink ref="L71" r:id="rId50" xr:uid="{1F107D2C-DA8C-4BF5-8A7A-0F73F7E02AC2}"/>
    <hyperlink ref="L66" r:id="rId51" xr:uid="{B9196B3A-6D37-4433-8298-ECFDA466C567}"/>
    <hyperlink ref="L65" r:id="rId52" xr:uid="{B81455D0-4CDC-4667-B4EA-3700456A8051}"/>
    <hyperlink ref="L58" r:id="rId53" xr:uid="{A53A3025-7A35-4B64-8D85-C5C7737DBEB2}"/>
    <hyperlink ref="C2" r:id="rId54" xr:uid="{26CA8F36-648E-4267-A8B7-37EC0FE3F1D6}"/>
    <hyperlink ref="L74" r:id="rId55" xr:uid="{9647CF2E-DABD-48D2-8DD4-022D4F8139C5}"/>
    <hyperlink ref="L73" r:id="rId56" xr:uid="{E7154FE5-1235-421B-AAF4-2E7CF7A0D6A6}"/>
    <hyperlink ref="L70" r:id="rId57" xr:uid="{621741C8-FF27-41CF-A48E-2822DFA0FE60}"/>
    <hyperlink ref="L75" r:id="rId58" xr:uid="{D46A82D3-0218-44C5-8366-952C3B3BE00F}"/>
    <hyperlink ref="L76" r:id="rId59" xr:uid="{62A9CCCB-68EC-4B60-A46C-5CFA15E94560}"/>
    <hyperlink ref="L77" r:id="rId60" xr:uid="{41EEFDF2-5DB0-4820-96E6-3B406CCE13CE}"/>
    <hyperlink ref="L72" r:id="rId61" xr:uid="{1E1B4267-B2DA-4733-8E6A-992E2DE95114}"/>
    <hyperlink ref="L60" r:id="rId62" xr:uid="{90215A66-3AEC-47B8-82DA-35FA5EFC00C1}"/>
    <hyperlink ref="L68" r:id="rId63" xr:uid="{D4514281-BEB9-4F30-92E8-49E39543C8A2}"/>
    <hyperlink ref="L61" r:id="rId64" xr:uid="{F93F2C12-DAF1-4BA6-A672-5A6ADCBEFD44}"/>
    <hyperlink ref="L67" r:id="rId65" xr:uid="{B973223E-967F-4BB7-9621-CE0822998238}"/>
    <hyperlink ref="L64" r:id="rId66" xr:uid="{64112477-9E2E-4E5C-BD59-9BF330BB0F90}"/>
    <hyperlink ref="L63" r:id="rId67" xr:uid="{F3FB07C4-F96F-4621-A29D-5557EECA887A}"/>
    <hyperlink ref="L38" r:id="rId68" xr:uid="{D48EDAA5-F779-4F5E-BB36-76845AB213A5}"/>
    <hyperlink ref="L37" r:id="rId69" xr:uid="{6C6B95FA-11E2-42F6-9FB4-F971DECEFDB7}"/>
    <hyperlink ref="L34" r:id="rId70" xr:uid="{5A441DFA-8653-4955-81A8-436C800596B9}"/>
    <hyperlink ref="L21" r:id="rId71" xr:uid="{40A90A05-5FAB-4186-855C-8D737A512290}"/>
    <hyperlink ref="L22" r:id="rId72" xr:uid="{195653FE-A578-4C36-9940-F40179D962AA}"/>
    <hyperlink ref="L23" r:id="rId73" xr:uid="{D5EFDE79-3979-426B-8D99-FD473185A67A}"/>
    <hyperlink ref="L79" r:id="rId74" xr:uid="{621F97C6-6ACE-4EA1-9BE5-1F364480B675}"/>
    <hyperlink ref="L78" r:id="rId75" xr:uid="{E34CB707-A4A5-4F6E-B4E3-06AAAEE449A2}"/>
    <hyperlink ref="L81" r:id="rId76" xr:uid="{29AD824E-95DC-47F5-BF1D-69C6B79C050E}"/>
    <hyperlink ref="L80" r:id="rId77" xr:uid="{CD7DB82B-373C-498E-8C20-8ADB854F1C66}"/>
    <hyperlink ref="L82" r:id="rId78" xr:uid="{EF46294C-90CA-4A5B-AED9-22774E58DBE8}"/>
    <hyperlink ref="L83" r:id="rId79" xr:uid="{84EE545C-360D-4302-AB9D-B6429EC52BFB}"/>
    <hyperlink ref="L84" r:id="rId80" xr:uid="{166AF0A9-E0EF-4FCD-B2C2-AD8513D97B7F}"/>
    <hyperlink ref="L85" r:id="rId81" xr:uid="{E7DEA77A-A3E5-4799-AE58-E87D83F3CCE1}"/>
    <hyperlink ref="L86" r:id="rId82" xr:uid="{C203670E-AA16-4D0A-A395-ED738B1EFDB1}"/>
  </hyperlinks>
  <pageMargins left="0.7" right="0.7" top="0.75" bottom="0.75" header="0.3" footer="0.3"/>
  <pageSetup paperSize="9" orientation="landscape" verticalDpi="300" r:id="rId8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37A11-0ACE-4F6C-BD0D-0E5A18904B71}">
  <sheetPr>
    <tabColor rgb="FF00B0F0"/>
  </sheetPr>
  <dimension ref="B1:AT32"/>
  <sheetViews>
    <sheetView zoomScale="70" zoomScaleNormal="70" workbookViewId="0">
      <pane xSplit="9" ySplit="4" topLeftCell="J29" activePane="bottomRight" state="frozen"/>
      <selection pane="topRight" activeCell="J1" sqref="J1"/>
      <selection pane="bottomLeft" activeCell="A5" sqref="A5"/>
      <selection pane="bottomRight" activeCell="B2" sqref="B2"/>
    </sheetView>
  </sheetViews>
  <sheetFormatPr defaultColWidth="8.875" defaultRowHeight="15.75"/>
  <cols>
    <col min="1" max="1" width="4.125" style="27" customWidth="1"/>
    <col min="2" max="2" width="8" style="24" customWidth="1"/>
    <col min="3" max="3" width="40.125" style="24" customWidth="1"/>
    <col min="4" max="4" width="62" style="25" hidden="1" customWidth="1"/>
    <col min="5" max="5" width="45.875" style="62" hidden="1" customWidth="1"/>
    <col min="6" max="6" width="12.875" style="94" bestFit="1" customWidth="1"/>
    <col min="7" max="7" width="18" style="74" bestFit="1" customWidth="1"/>
    <col min="8" max="8" width="8.625" style="26" customWidth="1"/>
    <col min="9" max="9" width="82.875" style="25" customWidth="1"/>
    <col min="10" max="10" width="33.25" style="27" customWidth="1"/>
    <col min="11" max="11" width="16.75" style="27" customWidth="1"/>
    <col min="12" max="12" width="19" style="25" customWidth="1"/>
    <col min="13" max="13" width="7.625" style="25" bestFit="1" customWidth="1"/>
    <col min="14" max="14" width="27.5" style="25" customWidth="1"/>
    <col min="15" max="15" width="9.25" style="25" customWidth="1"/>
    <col min="16" max="16" width="15.375" style="25" customWidth="1"/>
    <col min="17" max="17" width="8.75" style="25" customWidth="1"/>
    <col min="18" max="18" width="11.5" style="27" bestFit="1" customWidth="1"/>
    <col min="19" max="19" width="9.875" style="27" bestFit="1" customWidth="1"/>
    <col min="20" max="20" width="11.375" style="27" bestFit="1" customWidth="1"/>
    <col min="21" max="21" width="9.375" style="27" bestFit="1" customWidth="1"/>
    <col min="22" max="22" width="10.375" style="27" customWidth="1"/>
    <col min="23" max="23" width="11.5" style="27" customWidth="1"/>
    <col min="24" max="24" width="11.125" style="27" customWidth="1"/>
    <col min="25" max="25" width="10" style="27" customWidth="1"/>
    <col min="26" max="26" width="11.625" style="27" customWidth="1"/>
    <col min="27" max="27" width="12.875" style="27" customWidth="1"/>
    <col min="28" max="29" width="13.125" style="27" customWidth="1"/>
    <col min="30" max="31" width="11.25" style="27" bestFit="1" customWidth="1"/>
    <col min="32" max="33" width="9.375" style="27" bestFit="1" customWidth="1"/>
    <col min="34" max="34" width="11.875" style="27" customWidth="1"/>
    <col min="35" max="35" width="13" style="27" bestFit="1" customWidth="1"/>
    <col min="36" max="36" width="15" style="27" bestFit="1" customWidth="1"/>
    <col min="37" max="37" width="12.5" style="27" bestFit="1" customWidth="1"/>
    <col min="38" max="38" width="13" style="27" bestFit="1" customWidth="1"/>
    <col min="39" max="39" width="12.25" style="27" customWidth="1"/>
    <col min="40" max="40" width="9.375" style="27" bestFit="1" customWidth="1"/>
    <col min="41" max="41" width="13.625" style="27" bestFit="1" customWidth="1"/>
    <col min="42" max="42" width="14.5" style="27" bestFit="1" customWidth="1"/>
    <col min="43" max="43" width="13.625" style="27" bestFit="1" customWidth="1"/>
    <col min="44" max="44" width="13.625" style="27" customWidth="1"/>
    <col min="45" max="46" width="13.625" style="27" bestFit="1" customWidth="1"/>
    <col min="47" max="16384" width="8.875" style="27"/>
  </cols>
  <sheetData>
    <row r="1" spans="2:46" ht="33">
      <c r="B1" s="139" t="s">
        <v>2366</v>
      </c>
      <c r="M1" s="144"/>
      <c r="N1" s="145"/>
      <c r="O1" s="145"/>
      <c r="P1" s="145"/>
      <c r="Q1" s="145"/>
      <c r="R1" s="145"/>
      <c r="S1" s="145"/>
      <c r="T1" s="145"/>
      <c r="U1" s="145"/>
      <c r="V1" s="145"/>
      <c r="W1" s="145"/>
      <c r="X1" s="145"/>
      <c r="Y1" s="145"/>
      <c r="Z1" s="145"/>
      <c r="AA1" s="145"/>
    </row>
    <row r="2" spans="2:46" ht="22.5">
      <c r="B2" s="26" t="s">
        <v>992</v>
      </c>
      <c r="C2" s="4" t="s">
        <v>1178</v>
      </c>
      <c r="E2" s="63"/>
      <c r="F2" s="95"/>
      <c r="G2" s="75"/>
      <c r="H2" s="30"/>
      <c r="I2" s="30"/>
      <c r="K2" s="30"/>
      <c r="L2" s="56"/>
      <c r="M2" s="138"/>
      <c r="N2" s="56"/>
      <c r="O2" s="56"/>
      <c r="P2" s="56"/>
      <c r="Q2" s="56"/>
    </row>
    <row r="3" spans="2:46" ht="18.75">
      <c r="B3" s="26"/>
      <c r="C3" s="136" t="s">
        <v>2361</v>
      </c>
      <c r="M3" s="150" t="s">
        <v>2066</v>
      </c>
      <c r="N3" s="151"/>
      <c r="O3" s="152" t="s">
        <v>2071</v>
      </c>
      <c r="P3" s="152"/>
      <c r="Q3" s="152"/>
      <c r="R3" s="146" t="s">
        <v>2046</v>
      </c>
      <c r="S3" s="153"/>
      <c r="T3" s="147"/>
      <c r="U3" s="147"/>
      <c r="V3" s="148"/>
      <c r="W3" s="149"/>
      <c r="X3" s="153" t="s">
        <v>2072</v>
      </c>
      <c r="Y3" s="147"/>
      <c r="Z3" s="147"/>
      <c r="AA3" s="147"/>
      <c r="AB3" s="148"/>
      <c r="AC3" s="148"/>
      <c r="AD3" s="146" t="s">
        <v>2047</v>
      </c>
      <c r="AE3" s="147"/>
      <c r="AF3" s="147"/>
      <c r="AG3" s="148"/>
      <c r="AH3" s="149"/>
      <c r="AI3" s="153" t="s">
        <v>2048</v>
      </c>
      <c r="AJ3" s="147"/>
      <c r="AK3" s="147"/>
      <c r="AL3" s="147"/>
      <c r="AM3" s="148"/>
      <c r="AN3" s="146" t="s">
        <v>2049</v>
      </c>
      <c r="AO3" s="147"/>
      <c r="AP3" s="147"/>
      <c r="AQ3" s="148"/>
      <c r="AR3" s="148"/>
      <c r="AS3" s="148"/>
      <c r="AT3" s="149"/>
    </row>
    <row r="4" spans="2:46" s="29" customFormat="1" ht="47.25">
      <c r="B4" s="34" t="s">
        <v>938</v>
      </c>
      <c r="C4" s="34" t="s">
        <v>1941</v>
      </c>
      <c r="D4" s="32" t="s">
        <v>1017</v>
      </c>
      <c r="E4" s="33" t="s">
        <v>1304</v>
      </c>
      <c r="F4" s="33" t="s">
        <v>1018</v>
      </c>
      <c r="G4" s="76" t="s">
        <v>1019</v>
      </c>
      <c r="H4" s="34" t="s">
        <v>325</v>
      </c>
      <c r="I4" s="32" t="s">
        <v>951</v>
      </c>
      <c r="J4" s="48" t="s">
        <v>1189</v>
      </c>
      <c r="K4" s="34" t="s">
        <v>1186</v>
      </c>
      <c r="L4" s="84" t="s">
        <v>943</v>
      </c>
      <c r="M4" s="96" t="s">
        <v>2066</v>
      </c>
      <c r="N4" s="97" t="s">
        <v>2067</v>
      </c>
      <c r="O4" s="98" t="s">
        <v>2068</v>
      </c>
      <c r="P4" s="99" t="s">
        <v>2069</v>
      </c>
      <c r="Q4" s="100" t="s">
        <v>2070</v>
      </c>
      <c r="R4" s="101" t="s">
        <v>2074</v>
      </c>
      <c r="S4" s="102" t="s">
        <v>2073</v>
      </c>
      <c r="T4" s="102" t="s">
        <v>2054</v>
      </c>
      <c r="U4" s="102" t="s">
        <v>2058</v>
      </c>
      <c r="V4" s="102" t="s">
        <v>2076</v>
      </c>
      <c r="W4" s="103" t="s">
        <v>2075</v>
      </c>
      <c r="X4" s="104" t="s">
        <v>2050</v>
      </c>
      <c r="Y4" s="105" t="s">
        <v>2055</v>
      </c>
      <c r="Z4" s="105" t="s">
        <v>2059</v>
      </c>
      <c r="AA4" s="105" t="s">
        <v>2063</v>
      </c>
      <c r="AB4" s="105" t="s">
        <v>2065</v>
      </c>
      <c r="AC4" s="106" t="s">
        <v>2075</v>
      </c>
      <c r="AD4" s="101" t="s">
        <v>2051</v>
      </c>
      <c r="AE4" s="102" t="s">
        <v>2056</v>
      </c>
      <c r="AF4" s="102" t="s">
        <v>2060</v>
      </c>
      <c r="AG4" s="102" t="s">
        <v>2077</v>
      </c>
      <c r="AH4" s="103" t="s">
        <v>2075</v>
      </c>
      <c r="AI4" s="107" t="s">
        <v>2052</v>
      </c>
      <c r="AJ4" s="102" t="s">
        <v>2057</v>
      </c>
      <c r="AK4" s="102" t="s">
        <v>2061</v>
      </c>
      <c r="AL4" s="102" t="s">
        <v>2064</v>
      </c>
      <c r="AM4" s="108" t="s">
        <v>2075</v>
      </c>
      <c r="AN4" s="101" t="s">
        <v>2053</v>
      </c>
      <c r="AO4" s="102" t="s">
        <v>959</v>
      </c>
      <c r="AP4" s="102" t="s">
        <v>2062</v>
      </c>
      <c r="AQ4" s="102" t="s">
        <v>2078</v>
      </c>
      <c r="AR4" s="102" t="s">
        <v>2075</v>
      </c>
      <c r="AS4" s="102" t="s">
        <v>2075</v>
      </c>
      <c r="AT4" s="103" t="s">
        <v>2075</v>
      </c>
    </row>
    <row r="5" spans="2:46" s="29" customFormat="1" ht="168.75">
      <c r="B5" s="35">
        <v>1</v>
      </c>
      <c r="C5" s="51" t="str">
        <f t="shared" ref="C5:C32" si="0">D5&amp;CHAR(10)&amp;E5</f>
        <v>Project Gaia-X Executive Summary
プロジェクトGaia-X エグゼクティブサマリー</v>
      </c>
      <c r="D5" s="36" t="s">
        <v>1466</v>
      </c>
      <c r="E5" s="64" t="s">
        <v>1481</v>
      </c>
      <c r="F5" s="61">
        <v>43739</v>
      </c>
      <c r="G5" s="77" t="s">
        <v>1467</v>
      </c>
      <c r="H5" s="37">
        <v>3</v>
      </c>
      <c r="I5" s="36"/>
      <c r="J5" s="38"/>
      <c r="K5" s="38"/>
      <c r="L5" s="83" t="s">
        <v>1470</v>
      </c>
      <c r="M5" s="125"/>
      <c r="N5" s="89"/>
      <c r="O5" s="87"/>
      <c r="P5" s="86"/>
      <c r="Q5" s="90"/>
      <c r="R5" s="125"/>
      <c r="S5" s="86"/>
      <c r="T5" s="86"/>
      <c r="U5" s="86"/>
      <c r="V5" s="86"/>
      <c r="W5" s="91"/>
      <c r="X5" s="87"/>
      <c r="Y5" s="86"/>
      <c r="Z5" s="86"/>
      <c r="AA5" s="86"/>
      <c r="AB5" s="86"/>
      <c r="AC5" s="92"/>
      <c r="AD5" s="125"/>
      <c r="AE5" s="86"/>
      <c r="AF5" s="86"/>
      <c r="AG5" s="86"/>
      <c r="AH5" s="91"/>
      <c r="AI5" s="87"/>
      <c r="AJ5" s="86"/>
      <c r="AK5" s="86"/>
      <c r="AL5" s="86"/>
      <c r="AM5" s="92"/>
      <c r="AN5" s="125"/>
      <c r="AO5" s="86"/>
      <c r="AP5" s="86"/>
      <c r="AQ5" s="86"/>
      <c r="AR5" s="93"/>
      <c r="AS5" s="93"/>
      <c r="AT5" s="91"/>
    </row>
    <row r="6" spans="2:46" s="29" customFormat="1" ht="131.25">
      <c r="B6" s="35">
        <v>2</v>
      </c>
      <c r="C6" s="51" t="str">
        <f t="shared" si="0"/>
        <v>Position Paper Project Gaia-X
ポジションペーパー Project Gaia-X</v>
      </c>
      <c r="D6" s="36" t="s">
        <v>1468</v>
      </c>
      <c r="E6" s="64" t="s">
        <v>1482</v>
      </c>
      <c r="F6" s="61">
        <v>43739</v>
      </c>
      <c r="G6" s="77" t="s">
        <v>351</v>
      </c>
      <c r="H6" s="37">
        <v>56</v>
      </c>
      <c r="I6" s="36"/>
      <c r="J6" s="38"/>
      <c r="K6" s="38"/>
      <c r="L6" s="83" t="s">
        <v>1471</v>
      </c>
      <c r="M6" s="125"/>
      <c r="N6" s="89"/>
      <c r="O6" s="87"/>
      <c r="P6" s="86"/>
      <c r="Q6" s="90"/>
      <c r="R6" s="125"/>
      <c r="S6" s="86"/>
      <c r="T6" s="86"/>
      <c r="U6" s="86"/>
      <c r="V6" s="86"/>
      <c r="W6" s="91"/>
      <c r="X6" s="87"/>
      <c r="Y6" s="86"/>
      <c r="Z6" s="86"/>
      <c r="AA6" s="86"/>
      <c r="AB6" s="86"/>
      <c r="AC6" s="92"/>
      <c r="AD6" s="125"/>
      <c r="AE6" s="86"/>
      <c r="AF6" s="86"/>
      <c r="AG6" s="86"/>
      <c r="AH6" s="91"/>
      <c r="AI6" s="87"/>
      <c r="AJ6" s="86"/>
      <c r="AK6" s="86"/>
      <c r="AL6" s="86"/>
      <c r="AM6" s="92"/>
      <c r="AN6" s="125"/>
      <c r="AO6" s="86"/>
      <c r="AP6" s="86"/>
      <c r="AQ6" s="86"/>
      <c r="AR6" s="93"/>
      <c r="AS6" s="93"/>
      <c r="AT6" s="91"/>
    </row>
    <row r="7" spans="2:46" s="29" customFormat="1" ht="150">
      <c r="B7" s="35">
        <v>3</v>
      </c>
      <c r="C7" s="51" t="str">
        <f t="shared" si="0"/>
        <v>Franco-German Position on Gaia-X
Gaia-Xに関する独仏の立場</v>
      </c>
      <c r="D7" s="36" t="s">
        <v>1469</v>
      </c>
      <c r="E7" s="64" t="s">
        <v>1483</v>
      </c>
      <c r="F7" s="61">
        <v>43862</v>
      </c>
      <c r="G7" s="77"/>
      <c r="H7" s="37">
        <v>5</v>
      </c>
      <c r="I7" s="36" t="s">
        <v>2080</v>
      </c>
      <c r="J7" s="38"/>
      <c r="K7" s="38"/>
      <c r="L7" s="83" t="s">
        <v>1475</v>
      </c>
      <c r="M7" s="125" t="s">
        <v>2098</v>
      </c>
      <c r="N7" s="89"/>
      <c r="O7" s="87"/>
      <c r="P7" s="86" t="s">
        <v>2097</v>
      </c>
      <c r="Q7" s="90"/>
      <c r="R7" s="125"/>
      <c r="S7" s="86"/>
      <c r="T7" s="86"/>
      <c r="U7" s="86" t="s">
        <v>2097</v>
      </c>
      <c r="V7" s="86"/>
      <c r="W7" s="91"/>
      <c r="X7" s="87"/>
      <c r="Y7" s="86"/>
      <c r="Z7" s="86" t="s">
        <v>2097</v>
      </c>
      <c r="AA7" s="86"/>
      <c r="AB7" s="86"/>
      <c r="AC7" s="92"/>
      <c r="AD7" s="125"/>
      <c r="AE7" s="86"/>
      <c r="AF7" s="86" t="s">
        <v>2097</v>
      </c>
      <c r="AG7" s="86"/>
      <c r="AH7" s="91"/>
      <c r="AI7" s="87"/>
      <c r="AJ7" s="86"/>
      <c r="AK7" s="86" t="s">
        <v>2097</v>
      </c>
      <c r="AL7" s="86"/>
      <c r="AM7" s="92"/>
      <c r="AN7" s="125"/>
      <c r="AO7" s="86"/>
      <c r="AP7" s="86"/>
      <c r="AQ7" s="86"/>
      <c r="AR7" s="93"/>
      <c r="AS7" s="93"/>
      <c r="AT7" s="91"/>
    </row>
    <row r="8" spans="2:46" s="29" customFormat="1" ht="150">
      <c r="B8" s="35">
        <v>4</v>
      </c>
      <c r="C8" s="51" t="str">
        <f t="shared" si="0"/>
        <v>Gaia-X: Driver of digital Innovation in Europe
Gaia-X。欧州のデジタル・イノベーションを推進する</v>
      </c>
      <c r="D8" s="36" t="s">
        <v>1472</v>
      </c>
      <c r="E8" s="64" t="s">
        <v>1484</v>
      </c>
      <c r="F8" s="61">
        <v>43952</v>
      </c>
      <c r="G8" s="77"/>
      <c r="H8" s="37">
        <v>30</v>
      </c>
      <c r="I8" s="36" t="s">
        <v>2079</v>
      </c>
      <c r="J8" s="38"/>
      <c r="K8" s="38"/>
      <c r="L8" s="83" t="s">
        <v>1476</v>
      </c>
      <c r="M8" s="125" t="s">
        <v>2108</v>
      </c>
      <c r="N8" s="89"/>
      <c r="O8" s="87" t="s">
        <v>2097</v>
      </c>
      <c r="P8" s="86"/>
      <c r="Q8" s="90"/>
      <c r="R8" s="125" t="s">
        <v>2097</v>
      </c>
      <c r="S8" s="86" t="s">
        <v>2097</v>
      </c>
      <c r="T8" s="86"/>
      <c r="U8" s="86"/>
      <c r="V8" s="86"/>
      <c r="W8" s="91"/>
      <c r="X8" s="87"/>
      <c r="Y8" s="86"/>
      <c r="Z8" s="86"/>
      <c r="AA8" s="86" t="s">
        <v>2097</v>
      </c>
      <c r="AB8" s="86"/>
      <c r="AC8" s="92"/>
      <c r="AD8" s="125"/>
      <c r="AE8" s="86" t="s">
        <v>2097</v>
      </c>
      <c r="AF8" s="86"/>
      <c r="AG8" s="86"/>
      <c r="AH8" s="91"/>
      <c r="AI8" s="87"/>
      <c r="AJ8" s="86" t="s">
        <v>2097</v>
      </c>
      <c r="AK8" s="86"/>
      <c r="AL8" s="86"/>
      <c r="AM8" s="92"/>
      <c r="AN8" s="125" t="s">
        <v>2097</v>
      </c>
      <c r="AO8" s="86"/>
      <c r="AP8" s="86"/>
      <c r="AQ8" s="86" t="s">
        <v>2097</v>
      </c>
      <c r="AR8" s="93"/>
      <c r="AS8" s="93"/>
      <c r="AT8" s="91"/>
    </row>
    <row r="9" spans="2:46" s="29" customFormat="1" ht="75">
      <c r="B9" s="35">
        <v>5</v>
      </c>
      <c r="C9" s="51" t="str">
        <f t="shared" si="0"/>
        <v>Chart Gaia-X AISBL
チャート Gaia-X AISBL</v>
      </c>
      <c r="D9" s="36" t="s">
        <v>1473</v>
      </c>
      <c r="E9" s="64" t="s">
        <v>1479</v>
      </c>
      <c r="F9" s="61">
        <v>44298</v>
      </c>
      <c r="G9" s="77"/>
      <c r="H9" s="37">
        <v>1</v>
      </c>
      <c r="I9" s="36" t="s">
        <v>2081</v>
      </c>
      <c r="J9" s="38"/>
      <c r="K9" s="38"/>
      <c r="L9" s="83" t="s">
        <v>1477</v>
      </c>
      <c r="M9" s="125" t="s">
        <v>2098</v>
      </c>
      <c r="N9" s="89"/>
      <c r="O9" s="87"/>
      <c r="P9" s="86"/>
      <c r="Q9" s="90" t="s">
        <v>2097</v>
      </c>
      <c r="R9" s="125"/>
      <c r="S9" s="86"/>
      <c r="T9" s="86"/>
      <c r="U9" s="86" t="s">
        <v>2097</v>
      </c>
      <c r="V9" s="86"/>
      <c r="W9" s="91"/>
      <c r="X9" s="87" t="s">
        <v>2097</v>
      </c>
      <c r="Y9" s="86"/>
      <c r="Z9" s="86"/>
      <c r="AA9" s="86"/>
      <c r="AB9" s="86"/>
      <c r="AC9" s="92"/>
      <c r="AD9" s="125" t="s">
        <v>2097</v>
      </c>
      <c r="AE9" s="86"/>
      <c r="AF9" s="86"/>
      <c r="AG9" s="86"/>
      <c r="AH9" s="91"/>
      <c r="AI9" s="87" t="s">
        <v>2097</v>
      </c>
      <c r="AJ9" s="86"/>
      <c r="AK9" s="86"/>
      <c r="AL9" s="86"/>
      <c r="AM9" s="92"/>
      <c r="AN9" s="125"/>
      <c r="AO9" s="86"/>
      <c r="AP9" s="86"/>
      <c r="AQ9" s="86"/>
      <c r="AR9" s="93"/>
      <c r="AS9" s="93"/>
      <c r="AT9" s="91"/>
    </row>
    <row r="10" spans="2:46" s="29" customFormat="1" ht="112.5">
      <c r="B10" s="35">
        <v>6</v>
      </c>
      <c r="C10" s="51" t="str">
        <f t="shared" si="0"/>
        <v>Energy Data Space - Slide Deck
エネルギーデータ空間 - スライドデッキ</v>
      </c>
      <c r="D10" s="36" t="s">
        <v>1474</v>
      </c>
      <c r="E10" s="64" t="s">
        <v>1480</v>
      </c>
      <c r="F10" s="61">
        <v>44369</v>
      </c>
      <c r="G10" s="77"/>
      <c r="H10" s="37">
        <v>6</v>
      </c>
      <c r="I10" s="36" t="s">
        <v>2082</v>
      </c>
      <c r="J10" s="38"/>
      <c r="K10" s="38"/>
      <c r="L10" s="83" t="s">
        <v>1478</v>
      </c>
      <c r="M10" s="125" t="s">
        <v>2108</v>
      </c>
      <c r="N10" s="89"/>
      <c r="O10" s="87" t="s">
        <v>2097</v>
      </c>
      <c r="P10" s="86"/>
      <c r="Q10" s="90"/>
      <c r="R10" s="125" t="s">
        <v>2097</v>
      </c>
      <c r="S10" s="86"/>
      <c r="T10" s="86" t="s">
        <v>2097</v>
      </c>
      <c r="U10" s="86"/>
      <c r="V10" s="86"/>
      <c r="W10" s="91"/>
      <c r="X10" s="87"/>
      <c r="Y10" s="86" t="s">
        <v>2097</v>
      </c>
      <c r="Z10" s="86"/>
      <c r="AA10" s="86"/>
      <c r="AB10" s="86"/>
      <c r="AC10" s="92"/>
      <c r="AD10" s="125" t="s">
        <v>2097</v>
      </c>
      <c r="AE10" s="86"/>
      <c r="AF10" s="86"/>
      <c r="AG10" s="86"/>
      <c r="AH10" s="91"/>
      <c r="AI10" s="87"/>
      <c r="AJ10" s="86"/>
      <c r="AK10" s="86" t="s">
        <v>2097</v>
      </c>
      <c r="AL10" s="86"/>
      <c r="AM10" s="92"/>
      <c r="AN10" s="125"/>
      <c r="AO10" s="86"/>
      <c r="AP10" s="86"/>
      <c r="AQ10" s="86"/>
      <c r="AR10" s="93"/>
      <c r="AS10" s="93"/>
      <c r="AT10" s="91"/>
    </row>
    <row r="11" spans="2:46" s="29" customFormat="1" ht="112.5">
      <c r="B11" s="35">
        <v>7</v>
      </c>
      <c r="C11" s="51" t="str">
        <f t="shared" si="0"/>
        <v>Energy Data Space - Position Paper
エネルギーデータ空間 - ポジションペーパー</v>
      </c>
      <c r="D11" s="36" t="s">
        <v>1146</v>
      </c>
      <c r="E11" s="64" t="s">
        <v>1306</v>
      </c>
      <c r="F11" s="61">
        <v>44399</v>
      </c>
      <c r="G11" s="77" t="s">
        <v>351</v>
      </c>
      <c r="H11" s="37">
        <v>36</v>
      </c>
      <c r="I11" s="36" t="s">
        <v>2083</v>
      </c>
      <c r="J11" s="38"/>
      <c r="K11" s="38"/>
      <c r="L11" s="83" t="s">
        <v>1147</v>
      </c>
      <c r="M11" s="125" t="s">
        <v>2108</v>
      </c>
      <c r="N11" s="89"/>
      <c r="O11" s="87"/>
      <c r="P11" s="86" t="s">
        <v>2097</v>
      </c>
      <c r="Q11" s="90"/>
      <c r="R11" s="125"/>
      <c r="S11" s="86"/>
      <c r="T11" s="86"/>
      <c r="U11" s="86" t="s">
        <v>2097</v>
      </c>
      <c r="V11" s="86"/>
      <c r="W11" s="91"/>
      <c r="X11" s="87"/>
      <c r="Y11" s="86" t="s">
        <v>2097</v>
      </c>
      <c r="Z11" s="86"/>
      <c r="AA11" s="86"/>
      <c r="AB11" s="86"/>
      <c r="AC11" s="92"/>
      <c r="AD11" s="125"/>
      <c r="AE11" s="86"/>
      <c r="AF11" s="86" t="s">
        <v>2097</v>
      </c>
      <c r="AG11" s="86"/>
      <c r="AH11" s="91"/>
      <c r="AI11" s="87"/>
      <c r="AJ11" s="86"/>
      <c r="AK11" s="86"/>
      <c r="AL11" s="86" t="s">
        <v>2097</v>
      </c>
      <c r="AM11" s="92"/>
      <c r="AN11" s="125"/>
      <c r="AO11" s="86"/>
      <c r="AP11" s="86" t="s">
        <v>2097</v>
      </c>
      <c r="AQ11" s="86"/>
      <c r="AR11" s="93"/>
      <c r="AS11" s="93"/>
      <c r="AT11" s="91"/>
    </row>
    <row r="12" spans="2:46" s="29" customFormat="1" ht="93.75">
      <c r="B12" s="35">
        <v>8</v>
      </c>
      <c r="C12" s="51" t="str">
        <f t="shared" si="0"/>
        <v>Data Space Business Committee: Position Paper
データスペース事業委員会 ポジションペーパー</v>
      </c>
      <c r="D12" s="36" t="s">
        <v>1144</v>
      </c>
      <c r="E12" s="64" t="s">
        <v>1307</v>
      </c>
      <c r="F12" s="61">
        <v>44421</v>
      </c>
      <c r="G12" s="77" t="s">
        <v>351</v>
      </c>
      <c r="H12" s="37">
        <v>177</v>
      </c>
      <c r="I12" s="36" t="s">
        <v>2084</v>
      </c>
      <c r="J12" s="38"/>
      <c r="K12" s="38"/>
      <c r="L12" s="83" t="s">
        <v>1145</v>
      </c>
      <c r="M12" s="125" t="s">
        <v>2108</v>
      </c>
      <c r="N12" s="89"/>
      <c r="O12" s="87"/>
      <c r="P12" s="86"/>
      <c r="Q12" s="90" t="s">
        <v>2097</v>
      </c>
      <c r="R12" s="125"/>
      <c r="S12" s="86"/>
      <c r="T12" s="86" t="s">
        <v>2097</v>
      </c>
      <c r="U12" s="86"/>
      <c r="V12" s="86"/>
      <c r="W12" s="91"/>
      <c r="X12" s="87"/>
      <c r="Y12" s="86" t="s">
        <v>2097</v>
      </c>
      <c r="Z12" s="86"/>
      <c r="AA12" s="86"/>
      <c r="AB12" s="86"/>
      <c r="AC12" s="92"/>
      <c r="AD12" s="125"/>
      <c r="AE12" s="86"/>
      <c r="AF12" s="86"/>
      <c r="AG12" s="86"/>
      <c r="AH12" s="91"/>
      <c r="AI12" s="87"/>
      <c r="AJ12" s="86" t="s">
        <v>2097</v>
      </c>
      <c r="AK12" s="86"/>
      <c r="AL12" s="86"/>
      <c r="AM12" s="92"/>
      <c r="AN12" s="125"/>
      <c r="AO12" s="86"/>
      <c r="AP12" s="86" t="s">
        <v>2097</v>
      </c>
      <c r="AQ12" s="86"/>
      <c r="AR12" s="93"/>
      <c r="AS12" s="93"/>
      <c r="AT12" s="91"/>
    </row>
    <row r="13" spans="2:46" s="29" customFormat="1" ht="93.75">
      <c r="B13" s="35">
        <v>9</v>
      </c>
      <c r="C13" s="109" t="str">
        <f t="shared" si="0"/>
        <v>Gaia-X Architecture Document 21.09
Gaia-Xアーキテクチャ文書 21.09</v>
      </c>
      <c r="D13" s="36" t="s">
        <v>1142</v>
      </c>
      <c r="E13" s="64" t="s">
        <v>1308</v>
      </c>
      <c r="F13" s="61">
        <v>44460</v>
      </c>
      <c r="G13" s="77"/>
      <c r="H13" s="37">
        <v>101</v>
      </c>
      <c r="I13" s="36" t="s">
        <v>2085</v>
      </c>
      <c r="J13" s="38"/>
      <c r="K13" s="38"/>
      <c r="L13" s="83" t="s">
        <v>1143</v>
      </c>
      <c r="M13" s="129"/>
      <c r="N13" s="89" t="s">
        <v>2319</v>
      </c>
      <c r="O13" s="130"/>
      <c r="P13" s="131"/>
      <c r="Q13" s="132"/>
      <c r="R13" s="129"/>
      <c r="S13" s="131"/>
      <c r="T13" s="131"/>
      <c r="U13" s="131"/>
      <c r="V13" s="131"/>
      <c r="W13" s="133"/>
      <c r="X13" s="130"/>
      <c r="Y13" s="131"/>
      <c r="Z13" s="131"/>
      <c r="AA13" s="131"/>
      <c r="AB13" s="131"/>
      <c r="AC13" s="134"/>
      <c r="AD13" s="129"/>
      <c r="AE13" s="131"/>
      <c r="AF13" s="131"/>
      <c r="AG13" s="131"/>
      <c r="AH13" s="133"/>
      <c r="AI13" s="130"/>
      <c r="AJ13" s="131"/>
      <c r="AK13" s="131"/>
      <c r="AL13" s="131"/>
      <c r="AM13" s="134"/>
      <c r="AN13" s="129"/>
      <c r="AO13" s="131"/>
      <c r="AP13" s="131"/>
      <c r="AQ13" s="131"/>
      <c r="AR13" s="135"/>
      <c r="AS13" s="135"/>
      <c r="AT13" s="133"/>
    </row>
    <row r="14" spans="2:46" s="29" customFormat="1" ht="174.6" customHeight="1">
      <c r="B14" s="35">
        <v>10</v>
      </c>
      <c r="C14" s="51" t="str">
        <f t="shared" si="0"/>
        <v>Gaia-X and European Smart Cities and Communities white paper
Gaia-Xと欧州スマートシティ・コミュニティ白書</v>
      </c>
      <c r="D14" s="60" t="s">
        <v>1140</v>
      </c>
      <c r="E14" s="64" t="s">
        <v>1309</v>
      </c>
      <c r="F14" s="61">
        <v>44483</v>
      </c>
      <c r="G14" s="77" t="s">
        <v>1071</v>
      </c>
      <c r="H14" s="37">
        <v>19</v>
      </c>
      <c r="I14" s="36" t="s">
        <v>1171</v>
      </c>
      <c r="J14" s="51" t="s">
        <v>1265</v>
      </c>
      <c r="K14" s="38"/>
      <c r="L14" s="83" t="s">
        <v>1141</v>
      </c>
      <c r="M14" s="125" t="s">
        <v>2100</v>
      </c>
      <c r="N14" s="89" t="s">
        <v>2320</v>
      </c>
      <c r="O14" s="87" t="s">
        <v>2097</v>
      </c>
      <c r="P14" s="86"/>
      <c r="Q14" s="90"/>
      <c r="R14" s="125" t="s">
        <v>2097</v>
      </c>
      <c r="S14" s="86"/>
      <c r="T14" s="86"/>
      <c r="U14" s="86"/>
      <c r="V14" s="86"/>
      <c r="W14" s="91"/>
      <c r="X14" s="87"/>
      <c r="Y14" s="86" t="s">
        <v>2097</v>
      </c>
      <c r="Z14" s="86"/>
      <c r="AA14" s="86"/>
      <c r="AB14" s="86"/>
      <c r="AC14" s="92"/>
      <c r="AD14" s="125"/>
      <c r="AE14" s="86"/>
      <c r="AF14" s="86" t="s">
        <v>2097</v>
      </c>
      <c r="AG14" s="86"/>
      <c r="AH14" s="91"/>
      <c r="AI14" s="87" t="s">
        <v>2097</v>
      </c>
      <c r="AJ14" s="86"/>
      <c r="AK14" s="86"/>
      <c r="AL14" s="86" t="s">
        <v>2097</v>
      </c>
      <c r="AM14" s="92"/>
      <c r="AN14" s="125"/>
      <c r="AO14" s="86"/>
      <c r="AP14" s="86"/>
      <c r="AQ14" s="86"/>
      <c r="AR14" s="93"/>
      <c r="AS14" s="93"/>
      <c r="AT14" s="91"/>
    </row>
    <row r="15" spans="2:46" s="29" customFormat="1" ht="213" customHeight="1">
      <c r="B15" s="35">
        <v>11</v>
      </c>
      <c r="C15" s="51" t="str">
        <f t="shared" si="0"/>
        <v>Gaia-X Policy Rules Document (PRD 21.11)
Gaia-X ポリシールール文書 (PRD 21.11)</v>
      </c>
      <c r="D15" s="36" t="s">
        <v>1166</v>
      </c>
      <c r="E15" s="64" t="s">
        <v>1310</v>
      </c>
      <c r="F15" s="61">
        <v>44521</v>
      </c>
      <c r="G15" s="77"/>
      <c r="H15" s="37">
        <v>7</v>
      </c>
      <c r="I15" s="36" t="s">
        <v>1442</v>
      </c>
      <c r="J15" s="38"/>
      <c r="K15" s="38"/>
      <c r="L15" s="83" t="s">
        <v>1167</v>
      </c>
      <c r="M15" s="125" t="s">
        <v>2100</v>
      </c>
      <c r="N15" s="89" t="s">
        <v>2321</v>
      </c>
      <c r="O15" s="87"/>
      <c r="P15" s="86" t="s">
        <v>2097</v>
      </c>
      <c r="Q15" s="90"/>
      <c r="R15" s="125"/>
      <c r="S15" s="86"/>
      <c r="T15" s="86"/>
      <c r="U15" s="86"/>
      <c r="V15" s="86" t="s">
        <v>2097</v>
      </c>
      <c r="W15" s="91"/>
      <c r="X15" s="87"/>
      <c r="Y15" s="86"/>
      <c r="Z15" s="86"/>
      <c r="AA15" s="86"/>
      <c r="AB15" s="86" t="s">
        <v>2097</v>
      </c>
      <c r="AC15" s="92"/>
      <c r="AD15" s="125" t="s">
        <v>2097</v>
      </c>
      <c r="AE15" s="86" t="s">
        <v>2097</v>
      </c>
      <c r="AF15" s="86"/>
      <c r="AG15" s="86"/>
      <c r="AH15" s="91"/>
      <c r="AI15" s="87"/>
      <c r="AJ15" s="86" t="s">
        <v>2097</v>
      </c>
      <c r="AK15" s="86"/>
      <c r="AL15" s="86"/>
      <c r="AM15" s="92"/>
      <c r="AN15" s="125"/>
      <c r="AO15" s="86" t="s">
        <v>2097</v>
      </c>
      <c r="AP15" s="86"/>
      <c r="AQ15" s="86" t="s">
        <v>2097</v>
      </c>
      <c r="AR15" s="93"/>
      <c r="AS15" s="93"/>
      <c r="AT15" s="91"/>
    </row>
    <row r="16" spans="2:46" s="29" customFormat="1" ht="132" customHeight="1">
      <c r="B16" s="35">
        <v>12</v>
      </c>
      <c r="C16" s="51" t="str">
        <f t="shared" si="0"/>
        <v>Gaia-X Labelling Framework
Gaia-X ラベリングフレームワーク</v>
      </c>
      <c r="D16" s="36" t="s">
        <v>1137</v>
      </c>
      <c r="E16" s="64" t="s">
        <v>1311</v>
      </c>
      <c r="F16" s="61">
        <v>44525</v>
      </c>
      <c r="G16" s="77"/>
      <c r="H16" s="37">
        <v>5</v>
      </c>
      <c r="I16" s="36" t="s">
        <v>1139</v>
      </c>
      <c r="J16" s="38"/>
      <c r="K16" s="38"/>
      <c r="L16" s="83" t="s">
        <v>1138</v>
      </c>
      <c r="M16" s="125" t="s">
        <v>2108</v>
      </c>
      <c r="N16" s="89"/>
      <c r="O16" s="87"/>
      <c r="P16" s="86"/>
      <c r="Q16" s="90" t="s">
        <v>2097</v>
      </c>
      <c r="R16" s="125"/>
      <c r="S16" s="86" t="s">
        <v>2097</v>
      </c>
      <c r="T16" s="86"/>
      <c r="U16" s="86"/>
      <c r="V16" s="86"/>
      <c r="W16" s="91"/>
      <c r="X16" s="87"/>
      <c r="Y16" s="86"/>
      <c r="Z16" s="86"/>
      <c r="AA16" s="86" t="s">
        <v>2097</v>
      </c>
      <c r="AB16" s="86"/>
      <c r="AC16" s="92"/>
      <c r="AD16" s="125"/>
      <c r="AE16" s="86" t="s">
        <v>2097</v>
      </c>
      <c r="AF16" s="86"/>
      <c r="AG16" s="86"/>
      <c r="AH16" s="91"/>
      <c r="AI16" s="87"/>
      <c r="AJ16" s="86" t="s">
        <v>2097</v>
      </c>
      <c r="AK16" s="86"/>
      <c r="AL16" s="86"/>
      <c r="AM16" s="92"/>
      <c r="AN16" s="125"/>
      <c r="AO16" s="86"/>
      <c r="AP16" s="86"/>
      <c r="AQ16" s="86"/>
      <c r="AR16" s="93" t="s">
        <v>2322</v>
      </c>
      <c r="AS16" s="93"/>
      <c r="AT16" s="91"/>
    </row>
    <row r="17" spans="2:46" s="29" customFormat="1" ht="70.150000000000006" customHeight="1">
      <c r="B17" s="35">
        <v>13</v>
      </c>
      <c r="C17" s="51" t="str">
        <f t="shared" si="0"/>
        <v>Gaia-X Federation Services (GXFS)
Gaia-Xフェデレーションサービス(GXFS)</v>
      </c>
      <c r="D17" s="36" t="s">
        <v>1134</v>
      </c>
      <c r="E17" s="64" t="s">
        <v>1312</v>
      </c>
      <c r="F17" s="61">
        <v>44531</v>
      </c>
      <c r="G17" s="77" t="s">
        <v>1071</v>
      </c>
      <c r="H17" s="37">
        <v>10</v>
      </c>
      <c r="I17" s="36" t="s">
        <v>1136</v>
      </c>
      <c r="J17" s="38"/>
      <c r="K17" s="38"/>
      <c r="L17" s="83" t="s">
        <v>1135</v>
      </c>
      <c r="M17" s="125" t="s">
        <v>2136</v>
      </c>
      <c r="N17" s="89" t="s">
        <v>2323</v>
      </c>
      <c r="O17" s="87"/>
      <c r="P17" s="86" t="s">
        <v>2097</v>
      </c>
      <c r="Q17" s="90"/>
      <c r="R17" s="125"/>
      <c r="S17" s="86" t="s">
        <v>2097</v>
      </c>
      <c r="T17" s="86"/>
      <c r="U17" s="86"/>
      <c r="V17" s="86"/>
      <c r="W17" s="91"/>
      <c r="X17" s="87"/>
      <c r="Y17" s="86"/>
      <c r="Z17" s="86"/>
      <c r="AA17" s="86" t="s">
        <v>2097</v>
      </c>
      <c r="AB17" s="86"/>
      <c r="AC17" s="92"/>
      <c r="AD17" s="125" t="s">
        <v>2097</v>
      </c>
      <c r="AE17" s="86"/>
      <c r="AF17" s="86"/>
      <c r="AG17" s="86"/>
      <c r="AH17" s="91"/>
      <c r="AI17" s="87"/>
      <c r="AJ17" s="86" t="s">
        <v>2097</v>
      </c>
      <c r="AK17" s="86"/>
      <c r="AL17" s="86"/>
      <c r="AM17" s="92"/>
      <c r="AN17" s="125" t="s">
        <v>2097</v>
      </c>
      <c r="AO17" s="86"/>
      <c r="AP17" s="86"/>
      <c r="AQ17" s="86" t="s">
        <v>2097</v>
      </c>
      <c r="AR17" s="93"/>
      <c r="AS17" s="93"/>
      <c r="AT17" s="91"/>
    </row>
    <row r="18" spans="2:46" ht="116.45" customHeight="1">
      <c r="B18" s="35">
        <v>14</v>
      </c>
      <c r="C18" s="51" t="str">
        <f t="shared" si="0"/>
        <v>Vision &amp; Strategy
ビジョンと戦略</v>
      </c>
      <c r="D18" s="60" t="s">
        <v>1148</v>
      </c>
      <c r="E18" s="64" t="s">
        <v>1313</v>
      </c>
      <c r="F18" s="61">
        <v>44550</v>
      </c>
      <c r="G18" s="77"/>
      <c r="H18" s="37">
        <v>15</v>
      </c>
      <c r="I18" s="36" t="s">
        <v>1150</v>
      </c>
      <c r="J18" s="35" t="s">
        <v>1266</v>
      </c>
      <c r="K18" s="38"/>
      <c r="L18" s="83" t="s">
        <v>1149</v>
      </c>
      <c r="M18" s="125" t="s">
        <v>2100</v>
      </c>
      <c r="N18" s="89" t="s">
        <v>2324</v>
      </c>
      <c r="O18" s="87" t="s">
        <v>2097</v>
      </c>
      <c r="P18" s="86"/>
      <c r="Q18" s="90"/>
      <c r="R18" s="125" t="s">
        <v>2097</v>
      </c>
      <c r="S18" s="86"/>
      <c r="T18" s="86"/>
      <c r="U18" s="86" t="s">
        <v>2097</v>
      </c>
      <c r="V18" s="86"/>
      <c r="W18" s="91"/>
      <c r="X18" s="87"/>
      <c r="Y18" s="86"/>
      <c r="Z18" s="86"/>
      <c r="AA18" s="86" t="s">
        <v>2097</v>
      </c>
      <c r="AB18" s="86"/>
      <c r="AC18" s="92" t="s">
        <v>2325</v>
      </c>
      <c r="AD18" s="125"/>
      <c r="AE18" s="86"/>
      <c r="AF18" s="86" t="s">
        <v>2097</v>
      </c>
      <c r="AG18" s="86"/>
      <c r="AH18" s="91"/>
      <c r="AI18" s="87" t="s">
        <v>2097</v>
      </c>
      <c r="AJ18" s="86"/>
      <c r="AK18" s="86"/>
      <c r="AL18" s="86"/>
      <c r="AM18" s="92"/>
      <c r="AN18" s="125"/>
      <c r="AO18" s="86"/>
      <c r="AP18" s="86"/>
      <c r="AQ18" s="86"/>
      <c r="AR18" s="93"/>
      <c r="AS18" s="93"/>
      <c r="AT18" s="91"/>
    </row>
    <row r="19" spans="2:46" ht="72.599999999999994" customHeight="1">
      <c r="B19" s="35">
        <v>15</v>
      </c>
      <c r="C19" s="51" t="str">
        <f t="shared" si="0"/>
        <v>Gaia-X Architecture Document 21.12 Release
Gaia-X アーキテクチャ ドキュメント 21.12 リリース</v>
      </c>
      <c r="D19" s="36" t="s">
        <v>1151</v>
      </c>
      <c r="E19" s="64" t="s">
        <v>1314</v>
      </c>
      <c r="F19" s="61">
        <v>44551</v>
      </c>
      <c r="G19" s="77"/>
      <c r="H19" s="37">
        <v>119</v>
      </c>
      <c r="I19" s="36" t="s">
        <v>1153</v>
      </c>
      <c r="J19" s="38"/>
      <c r="K19" s="38"/>
      <c r="L19" s="83" t="s">
        <v>1152</v>
      </c>
      <c r="M19" s="125" t="s">
        <v>2108</v>
      </c>
      <c r="N19" s="89"/>
      <c r="O19" s="87"/>
      <c r="P19" s="86"/>
      <c r="Q19" s="90" t="s">
        <v>2097</v>
      </c>
      <c r="R19" s="125"/>
      <c r="S19" s="86" t="s">
        <v>2097</v>
      </c>
      <c r="T19" s="86"/>
      <c r="U19" s="86"/>
      <c r="V19" s="86"/>
      <c r="W19" s="91"/>
      <c r="X19" s="87"/>
      <c r="Y19" s="86"/>
      <c r="Z19" s="86"/>
      <c r="AA19" s="86" t="s">
        <v>2097</v>
      </c>
      <c r="AB19" s="86"/>
      <c r="AC19" s="92"/>
      <c r="AD19" s="125"/>
      <c r="AE19" s="86" t="s">
        <v>2097</v>
      </c>
      <c r="AF19" s="86"/>
      <c r="AG19" s="86"/>
      <c r="AH19" s="91"/>
      <c r="AI19" s="87"/>
      <c r="AJ19" s="86" t="s">
        <v>2097</v>
      </c>
      <c r="AK19" s="86"/>
      <c r="AL19" s="86"/>
      <c r="AM19" s="92"/>
      <c r="AN19" s="125"/>
      <c r="AO19" s="86"/>
      <c r="AP19" s="86"/>
      <c r="AQ19" s="86"/>
      <c r="AR19" s="93" t="s">
        <v>2284</v>
      </c>
      <c r="AS19" s="93"/>
      <c r="AT19" s="91"/>
    </row>
    <row r="20" spans="2:46" ht="145.9" customHeight="1">
      <c r="B20" s="35">
        <v>16</v>
      </c>
      <c r="C20" s="51" t="str">
        <f t="shared" si="0"/>
        <v xml:space="preserve">Revue Européenne du Droit (RED) 03 (Volume 02 Dec 2021)
特集：The Groundwork of European Power 
Revue Européenne du Droit (RED) 03 (ボリューム02 2021年12月)
特集：欧州パワーの素地 </v>
      </c>
      <c r="D20" s="36" t="s">
        <v>1169</v>
      </c>
      <c r="E20" s="66" t="s">
        <v>1315</v>
      </c>
      <c r="F20" s="61">
        <v>44578</v>
      </c>
      <c r="G20" s="77" t="s">
        <v>1020</v>
      </c>
      <c r="H20" s="37">
        <v>172</v>
      </c>
      <c r="I20" s="36" t="s">
        <v>1168</v>
      </c>
      <c r="J20" s="38"/>
      <c r="K20" s="35" t="s">
        <v>1172</v>
      </c>
      <c r="L20" s="83" t="s">
        <v>1154</v>
      </c>
      <c r="M20" s="125" t="s">
        <v>2108</v>
      </c>
      <c r="N20" s="89"/>
      <c r="O20" s="87"/>
      <c r="P20" s="86"/>
      <c r="Q20" s="90"/>
      <c r="R20" s="125"/>
      <c r="S20" s="86"/>
      <c r="T20" s="86"/>
      <c r="U20" s="86"/>
      <c r="V20" s="86" t="s">
        <v>2097</v>
      </c>
      <c r="W20" s="91" t="s">
        <v>2178</v>
      </c>
      <c r="X20" s="87"/>
      <c r="Y20" s="86"/>
      <c r="Z20" s="86"/>
      <c r="AA20" s="86"/>
      <c r="AB20" s="86" t="s">
        <v>2097</v>
      </c>
      <c r="AC20" s="92" t="s">
        <v>2326</v>
      </c>
      <c r="AD20" s="125"/>
      <c r="AE20" s="86"/>
      <c r="AF20" s="86" t="s">
        <v>2097</v>
      </c>
      <c r="AG20" s="86"/>
      <c r="AH20" s="91"/>
      <c r="AI20" s="87"/>
      <c r="AJ20" s="86"/>
      <c r="AK20" s="86"/>
      <c r="AL20" s="86"/>
      <c r="AM20" s="92"/>
      <c r="AN20" s="125"/>
      <c r="AO20" s="86"/>
      <c r="AP20" s="86"/>
      <c r="AQ20" s="86"/>
      <c r="AR20" s="93" t="s">
        <v>2327</v>
      </c>
      <c r="AS20" s="93"/>
      <c r="AT20" s="91"/>
    </row>
    <row r="21" spans="2:46" ht="190.15" customHeight="1">
      <c r="B21" s="35">
        <v>17</v>
      </c>
      <c r="C21" s="51" t="str">
        <f t="shared" si="0"/>
        <v>Smart Digital Economy
What has Open Source gotta do with it?
スマート・デジタル・エコノミー
オープンソースは何のためにあるのか？</v>
      </c>
      <c r="D21" s="36" t="s">
        <v>1204</v>
      </c>
      <c r="E21" s="59" t="s">
        <v>1316</v>
      </c>
      <c r="F21" s="61">
        <v>44562</v>
      </c>
      <c r="G21" s="77" t="s">
        <v>1158</v>
      </c>
      <c r="H21" s="37">
        <v>16</v>
      </c>
      <c r="I21" s="36" t="s">
        <v>1210</v>
      </c>
      <c r="J21" s="38"/>
      <c r="K21" s="51" t="s">
        <v>1208</v>
      </c>
      <c r="L21" s="83" t="s">
        <v>1211</v>
      </c>
      <c r="M21" s="125" t="s">
        <v>2098</v>
      </c>
      <c r="N21" s="89"/>
      <c r="O21" s="87"/>
      <c r="P21" s="86"/>
      <c r="Q21" s="90" t="s">
        <v>2097</v>
      </c>
      <c r="R21" s="125"/>
      <c r="S21" s="86"/>
      <c r="T21" s="86"/>
      <c r="U21" s="86" t="s">
        <v>2097</v>
      </c>
      <c r="V21" s="86"/>
      <c r="W21" s="91"/>
      <c r="X21" s="87"/>
      <c r="Y21" s="86"/>
      <c r="Z21" s="86"/>
      <c r="AA21" s="86" t="s">
        <v>2097</v>
      </c>
      <c r="AB21" s="86"/>
      <c r="AC21" s="92"/>
      <c r="AD21" s="125"/>
      <c r="AE21" s="86"/>
      <c r="AF21" s="86" t="s">
        <v>2097</v>
      </c>
      <c r="AG21" s="86"/>
      <c r="AH21" s="91"/>
      <c r="AI21" s="87"/>
      <c r="AJ21" s="86"/>
      <c r="AK21" s="86"/>
      <c r="AL21" s="86" t="s">
        <v>2097</v>
      </c>
      <c r="AM21" s="92" t="s">
        <v>1604</v>
      </c>
      <c r="AN21" s="125"/>
      <c r="AO21" s="86"/>
      <c r="AP21" s="86" t="s">
        <v>2097</v>
      </c>
      <c r="AQ21" s="86"/>
      <c r="AR21" s="93"/>
      <c r="AS21" s="93"/>
      <c r="AT21" s="91"/>
    </row>
    <row r="22" spans="2:46" ht="79.150000000000006" customHeight="1">
      <c r="B22" s="35">
        <v>18</v>
      </c>
      <c r="C22" s="51" t="str">
        <f t="shared" si="0"/>
        <v>Gaia-X Labelling Criteria
Version 0.7
Gaia-X ラベリング基準
バージョン0.7</v>
      </c>
      <c r="D22" s="36" t="s">
        <v>1288</v>
      </c>
      <c r="E22" s="59" t="s">
        <v>1317</v>
      </c>
      <c r="F22" s="61">
        <v>44607</v>
      </c>
      <c r="G22" s="77" t="s">
        <v>1071</v>
      </c>
      <c r="H22" s="37">
        <v>30</v>
      </c>
      <c r="I22" s="36" t="s">
        <v>1289</v>
      </c>
      <c r="J22" s="38"/>
      <c r="K22" s="51" t="s">
        <v>1453</v>
      </c>
      <c r="L22" s="83" t="s">
        <v>1287</v>
      </c>
      <c r="M22" s="125" t="s">
        <v>2108</v>
      </c>
      <c r="N22" s="89"/>
      <c r="O22" s="87"/>
      <c r="P22" s="86"/>
      <c r="Q22" s="90" t="s">
        <v>2097</v>
      </c>
      <c r="R22" s="125"/>
      <c r="S22" s="86" t="s">
        <v>2097</v>
      </c>
      <c r="T22" s="86"/>
      <c r="U22" s="86"/>
      <c r="V22" s="86"/>
      <c r="W22" s="91"/>
      <c r="X22" s="87"/>
      <c r="Y22" s="86"/>
      <c r="Z22" s="86"/>
      <c r="AA22" s="86" t="s">
        <v>2097</v>
      </c>
      <c r="AB22" s="86"/>
      <c r="AC22" s="92"/>
      <c r="AD22" s="125"/>
      <c r="AE22" s="86" t="s">
        <v>2097</v>
      </c>
      <c r="AF22" s="86"/>
      <c r="AG22" s="86"/>
      <c r="AH22" s="91"/>
      <c r="AI22" s="87"/>
      <c r="AJ22" s="86" t="s">
        <v>2097</v>
      </c>
      <c r="AK22" s="86"/>
      <c r="AL22" s="86"/>
      <c r="AM22" s="92"/>
      <c r="AN22" s="125"/>
      <c r="AO22" s="86"/>
      <c r="AP22" s="86"/>
      <c r="AQ22" s="86"/>
      <c r="AR22" s="93" t="s">
        <v>2322</v>
      </c>
      <c r="AS22" s="93"/>
      <c r="AT22" s="91"/>
    </row>
    <row r="23" spans="2:46" ht="190.15" customHeight="1">
      <c r="B23" s="35">
        <v>19</v>
      </c>
      <c r="C23" s="51" t="str">
        <f t="shared" si="0"/>
        <v>Data Spaces Business Alliance Hubs: potential for synergies and impact
データスペース・ビジネス・アライアンス・ハブ：シナジーとインパクトの可能性</v>
      </c>
      <c r="D23" s="36" t="s">
        <v>1425</v>
      </c>
      <c r="E23" s="59" t="s">
        <v>1436</v>
      </c>
      <c r="F23" s="61">
        <v>44664</v>
      </c>
      <c r="G23" s="77"/>
      <c r="H23" s="37">
        <v>14</v>
      </c>
      <c r="I23" s="36" t="s">
        <v>1458</v>
      </c>
      <c r="J23" s="51" t="s">
        <v>2273</v>
      </c>
      <c r="K23" s="51" t="s">
        <v>1456</v>
      </c>
      <c r="L23" s="83" t="s">
        <v>1457</v>
      </c>
      <c r="M23" s="125" t="s">
        <v>2098</v>
      </c>
      <c r="N23" s="89" t="s">
        <v>2274</v>
      </c>
      <c r="O23" s="87"/>
      <c r="P23" s="86"/>
      <c r="Q23" s="90" t="s">
        <v>2097</v>
      </c>
      <c r="R23" s="125"/>
      <c r="S23" s="86"/>
      <c r="T23" s="86" t="s">
        <v>2097</v>
      </c>
      <c r="U23" s="86" t="s">
        <v>2097</v>
      </c>
      <c r="V23" s="86"/>
      <c r="W23" s="91"/>
      <c r="X23" s="87" t="s">
        <v>2097</v>
      </c>
      <c r="Y23" s="86"/>
      <c r="Z23" s="86"/>
      <c r="AA23" s="86"/>
      <c r="AB23" s="86"/>
      <c r="AC23" s="92"/>
      <c r="AD23" s="125"/>
      <c r="AE23" s="86"/>
      <c r="AF23" s="86" t="s">
        <v>2097</v>
      </c>
      <c r="AG23" s="86"/>
      <c r="AH23" s="91"/>
      <c r="AI23" s="87"/>
      <c r="AJ23" s="86"/>
      <c r="AK23" s="86"/>
      <c r="AL23" s="86"/>
      <c r="AM23" s="92"/>
      <c r="AN23" s="125"/>
      <c r="AO23" s="86"/>
      <c r="AP23" s="86"/>
      <c r="AQ23" s="86"/>
      <c r="AR23" s="93"/>
      <c r="AS23" s="93"/>
      <c r="AT23" s="91"/>
    </row>
    <row r="24" spans="2:46" ht="152.44999999999999" customHeight="1">
      <c r="B24" s="35">
        <v>20</v>
      </c>
      <c r="C24" s="51" t="str">
        <f t="shared" si="0"/>
        <v>The role and the importance of Interconnection in Gaia-X
Gaia-Xにおけるインターコネクションの役割とその重要性</v>
      </c>
      <c r="D24" s="36" t="s">
        <v>1426</v>
      </c>
      <c r="E24" s="59" t="s">
        <v>1448</v>
      </c>
      <c r="F24" s="61">
        <v>44665</v>
      </c>
      <c r="G24" s="77" t="s">
        <v>351</v>
      </c>
      <c r="H24" s="37">
        <v>11</v>
      </c>
      <c r="I24" s="36" t="s">
        <v>1454</v>
      </c>
      <c r="J24" s="35"/>
      <c r="K24" s="51" t="s">
        <v>1455</v>
      </c>
      <c r="L24" s="83" t="s">
        <v>1452</v>
      </c>
      <c r="M24" s="125" t="s">
        <v>2098</v>
      </c>
      <c r="N24" s="89" t="s">
        <v>2275</v>
      </c>
      <c r="O24" s="87"/>
      <c r="P24" s="86"/>
      <c r="Q24" s="90" t="s">
        <v>2097</v>
      </c>
      <c r="R24" s="125"/>
      <c r="S24" s="86" t="s">
        <v>2097</v>
      </c>
      <c r="T24" s="86"/>
      <c r="U24" s="86"/>
      <c r="V24" s="86"/>
      <c r="W24" s="91"/>
      <c r="X24" s="87"/>
      <c r="Y24" s="86"/>
      <c r="Z24" s="86"/>
      <c r="AA24" s="86" t="s">
        <v>2097</v>
      </c>
      <c r="AB24" s="86"/>
      <c r="AC24" s="92"/>
      <c r="AD24" s="125"/>
      <c r="AE24" s="86" t="s">
        <v>2097</v>
      </c>
      <c r="AF24" s="86"/>
      <c r="AG24" s="86"/>
      <c r="AH24" s="91"/>
      <c r="AI24" s="87"/>
      <c r="AJ24" s="86" t="s">
        <v>2097</v>
      </c>
      <c r="AK24" s="86"/>
      <c r="AL24" s="86"/>
      <c r="AM24" s="92"/>
      <c r="AN24" s="125"/>
      <c r="AO24" s="86"/>
      <c r="AP24" s="86"/>
      <c r="AQ24" s="86"/>
      <c r="AR24" s="93"/>
      <c r="AS24" s="93"/>
      <c r="AT24" s="91"/>
    </row>
    <row r="25" spans="2:46" ht="241.9" customHeight="1">
      <c r="B25" s="35">
        <v>21</v>
      </c>
      <c r="C25" s="51" t="str">
        <f t="shared" si="0"/>
        <v>Edge Computing in the EuProGigant Project: Vision – Understanding – Delimitation
EuProGigantプロジェクトにおけるエッジコンピューティング。ビジョン - 理解 - 区域</v>
      </c>
      <c r="D25" s="36" t="s">
        <v>1427</v>
      </c>
      <c r="E25" s="59" t="s">
        <v>1449</v>
      </c>
      <c r="F25" s="61">
        <v>44670</v>
      </c>
      <c r="G25" s="77" t="s">
        <v>1071</v>
      </c>
      <c r="H25" s="37">
        <v>20</v>
      </c>
      <c r="I25" s="141" t="s">
        <v>2363</v>
      </c>
      <c r="J25" s="35"/>
      <c r="K25" s="51" t="s">
        <v>1451</v>
      </c>
      <c r="L25" s="83" t="s">
        <v>1450</v>
      </c>
      <c r="M25" s="125" t="s">
        <v>2108</v>
      </c>
      <c r="N25" s="89" t="s">
        <v>2276</v>
      </c>
      <c r="O25" s="87"/>
      <c r="P25" s="86"/>
      <c r="Q25" s="90" t="s">
        <v>2097</v>
      </c>
      <c r="R25" s="125"/>
      <c r="S25" s="86" t="s">
        <v>2097</v>
      </c>
      <c r="T25" s="86"/>
      <c r="U25" s="86"/>
      <c r="V25" s="86"/>
      <c r="W25" s="91"/>
      <c r="X25" s="87"/>
      <c r="Y25" s="86"/>
      <c r="Z25" s="86"/>
      <c r="AA25" s="86" t="s">
        <v>2097</v>
      </c>
      <c r="AB25" s="86"/>
      <c r="AC25" s="92"/>
      <c r="AD25" s="125"/>
      <c r="AE25" s="86" t="s">
        <v>2097</v>
      </c>
      <c r="AF25" s="86"/>
      <c r="AG25" s="86"/>
      <c r="AH25" s="91"/>
      <c r="AI25" s="87"/>
      <c r="AJ25" s="86" t="s">
        <v>2097</v>
      </c>
      <c r="AK25" s="86"/>
      <c r="AL25" s="86"/>
      <c r="AM25" s="92"/>
      <c r="AN25" s="125"/>
      <c r="AO25" s="86"/>
      <c r="AP25" s="86"/>
      <c r="AQ25" s="86"/>
      <c r="AR25" s="93"/>
      <c r="AS25" s="93"/>
      <c r="AT25" s="91"/>
    </row>
    <row r="26" spans="2:46" ht="190.15" customHeight="1">
      <c r="B26" s="35">
        <v>22</v>
      </c>
      <c r="C26" s="51" t="str">
        <f t="shared" si="0"/>
        <v>Gaia-X Labelling Criteria
(21 April 2022)
Gaia-X ラベリング基準
(21 April 2022)</v>
      </c>
      <c r="D26" s="36" t="s">
        <v>1446</v>
      </c>
      <c r="E26" s="59" t="s">
        <v>1447</v>
      </c>
      <c r="F26" s="61">
        <v>44672</v>
      </c>
      <c r="G26" s="77"/>
      <c r="H26" s="37">
        <v>26</v>
      </c>
      <c r="I26" s="73" t="s">
        <v>1445</v>
      </c>
      <c r="J26" s="35"/>
      <c r="K26" s="51" t="s">
        <v>1453</v>
      </c>
      <c r="L26" s="83" t="s">
        <v>1444</v>
      </c>
      <c r="M26" s="125" t="s">
        <v>2108</v>
      </c>
      <c r="N26" s="89" t="s">
        <v>2277</v>
      </c>
      <c r="O26" s="87" t="s">
        <v>2097</v>
      </c>
      <c r="P26" s="86"/>
      <c r="Q26" s="90"/>
      <c r="R26" s="125"/>
      <c r="S26" s="86"/>
      <c r="T26" s="86"/>
      <c r="U26" s="86"/>
      <c r="V26" s="86" t="s">
        <v>2097</v>
      </c>
      <c r="W26" s="91"/>
      <c r="X26" s="87"/>
      <c r="Y26" s="86"/>
      <c r="Z26" s="86"/>
      <c r="AA26" s="86"/>
      <c r="AB26" s="86" t="s">
        <v>2097</v>
      </c>
      <c r="AC26" s="92"/>
      <c r="AD26" s="125"/>
      <c r="AE26" s="86"/>
      <c r="AF26" s="86" t="s">
        <v>2097</v>
      </c>
      <c r="AG26" s="86" t="s">
        <v>2097</v>
      </c>
      <c r="AH26" s="91"/>
      <c r="AI26" s="87" t="s">
        <v>2097</v>
      </c>
      <c r="AJ26" s="86"/>
      <c r="AK26" s="86"/>
      <c r="AL26" s="86"/>
      <c r="AM26" s="92"/>
      <c r="AN26" s="125" t="s">
        <v>2097</v>
      </c>
      <c r="AO26" s="86"/>
      <c r="AP26" s="86"/>
      <c r="AQ26" s="86" t="s">
        <v>2097</v>
      </c>
      <c r="AR26" s="93"/>
      <c r="AS26" s="93"/>
      <c r="AT26" s="91"/>
    </row>
    <row r="27" spans="2:46" ht="206.45" customHeight="1">
      <c r="B27" s="35">
        <v>23</v>
      </c>
      <c r="C27" s="51" t="str">
        <f t="shared" si="0"/>
        <v>Gaia-X Policy Rules Document (PRD 22.04)
Gaia-X ポリシールール文書 (PRD 22.04)</v>
      </c>
      <c r="D27" s="36" t="s">
        <v>1439</v>
      </c>
      <c r="E27" s="64" t="s">
        <v>1440</v>
      </c>
      <c r="F27" s="61">
        <v>44672</v>
      </c>
      <c r="G27" s="77"/>
      <c r="H27" s="37">
        <v>11</v>
      </c>
      <c r="I27" s="36" t="s">
        <v>1443</v>
      </c>
      <c r="J27" s="35"/>
      <c r="K27" s="51" t="s">
        <v>1453</v>
      </c>
      <c r="L27" s="83" t="s">
        <v>1441</v>
      </c>
      <c r="M27" s="125" t="s">
        <v>2100</v>
      </c>
      <c r="N27" s="89" t="s">
        <v>2278</v>
      </c>
      <c r="O27" s="87" t="s">
        <v>2097</v>
      </c>
      <c r="P27" s="86"/>
      <c r="Q27" s="90"/>
      <c r="R27" s="125" t="s">
        <v>2097</v>
      </c>
      <c r="S27" s="86"/>
      <c r="T27" s="86"/>
      <c r="U27" s="86"/>
      <c r="V27" s="86" t="s">
        <v>2097</v>
      </c>
      <c r="W27" s="91"/>
      <c r="X27" s="87" t="s">
        <v>2097</v>
      </c>
      <c r="Y27" s="86"/>
      <c r="Z27" s="86"/>
      <c r="AA27" s="86"/>
      <c r="AB27" s="86" t="s">
        <v>2097</v>
      </c>
      <c r="AC27" s="92"/>
      <c r="AD27" s="125"/>
      <c r="AE27" s="86"/>
      <c r="AF27" s="86" t="s">
        <v>2097</v>
      </c>
      <c r="AG27" s="86" t="s">
        <v>2097</v>
      </c>
      <c r="AH27" s="91"/>
      <c r="AI27" s="87"/>
      <c r="AJ27" s="86"/>
      <c r="AK27" s="86"/>
      <c r="AL27" s="86"/>
      <c r="AM27" s="92"/>
      <c r="AN27" s="125"/>
      <c r="AO27" s="86"/>
      <c r="AP27" s="86"/>
      <c r="AQ27" s="86" t="s">
        <v>2097</v>
      </c>
      <c r="AR27" s="93"/>
      <c r="AS27" s="93"/>
      <c r="AT27" s="91"/>
    </row>
    <row r="28" spans="2:46" ht="190.15" customHeight="1">
      <c r="B28" s="35">
        <v>24</v>
      </c>
      <c r="C28" s="51" t="str">
        <f t="shared" si="0"/>
        <v>The Road to European Digital Sovereignty with GAIA-X and IDSA
GAIA-XとIDSAによる欧州デジタル・ソブリンへの道</v>
      </c>
      <c r="D28" s="36" t="s">
        <v>1428</v>
      </c>
      <c r="E28" s="65" t="s">
        <v>1434</v>
      </c>
      <c r="F28" s="61">
        <v>44676</v>
      </c>
      <c r="G28" s="77"/>
      <c r="H28" s="37">
        <v>2</v>
      </c>
      <c r="I28" s="36" t="s">
        <v>1432</v>
      </c>
      <c r="J28" s="35"/>
      <c r="K28" s="51" t="s">
        <v>1433</v>
      </c>
      <c r="L28" s="83" t="s">
        <v>1435</v>
      </c>
      <c r="M28" s="125" t="s">
        <v>2098</v>
      </c>
      <c r="N28" s="89" t="s">
        <v>2279</v>
      </c>
      <c r="O28" s="87" t="s">
        <v>2097</v>
      </c>
      <c r="P28" s="86"/>
      <c r="Q28" s="90"/>
      <c r="R28" s="125" t="s">
        <v>2097</v>
      </c>
      <c r="S28" s="86"/>
      <c r="T28" s="86"/>
      <c r="U28" s="86"/>
      <c r="V28" s="86"/>
      <c r="W28" s="91"/>
      <c r="X28" s="87" t="s">
        <v>2097</v>
      </c>
      <c r="Y28" s="86"/>
      <c r="Z28" s="86"/>
      <c r="AA28" s="86"/>
      <c r="AB28" s="86"/>
      <c r="AC28" s="92"/>
      <c r="AD28" s="125"/>
      <c r="AE28" s="86"/>
      <c r="AF28" s="86" t="s">
        <v>2097</v>
      </c>
      <c r="AG28" s="86"/>
      <c r="AH28" s="91"/>
      <c r="AI28" s="87"/>
      <c r="AJ28" s="86"/>
      <c r="AK28" s="86"/>
      <c r="AL28" s="86"/>
      <c r="AM28" s="92"/>
      <c r="AN28" s="125"/>
      <c r="AO28" s="86"/>
      <c r="AP28" s="86"/>
      <c r="AQ28" s="86" t="s">
        <v>2097</v>
      </c>
      <c r="AR28" s="93"/>
      <c r="AS28" s="93"/>
      <c r="AT28" s="91"/>
    </row>
    <row r="29" spans="2:46" ht="190.15" customHeight="1">
      <c r="B29" s="35">
        <v>25</v>
      </c>
      <c r="C29" s="51" t="str">
        <f t="shared" si="0"/>
        <v>IPv6 Enhanced Innovation (IPE) - IPv6 based Data Centers, Network and Cloud Integration
IPv6 エンハンスト・イノベーション (IPE) - IPv6ベースのデータセンター、ネットワーク、クラウドの統合</v>
      </c>
      <c r="D29" s="36" t="s">
        <v>1429</v>
      </c>
      <c r="E29" s="59" t="s">
        <v>1431</v>
      </c>
      <c r="F29" s="61">
        <v>44676</v>
      </c>
      <c r="G29" s="77"/>
      <c r="H29" s="37">
        <v>28</v>
      </c>
      <c r="I29" s="36" t="s">
        <v>1438</v>
      </c>
      <c r="J29" s="35"/>
      <c r="K29" s="51" t="s">
        <v>1437</v>
      </c>
      <c r="L29" s="83" t="s">
        <v>1430</v>
      </c>
      <c r="M29" s="125" t="s">
        <v>2098</v>
      </c>
      <c r="N29" s="89" t="s">
        <v>2280</v>
      </c>
      <c r="O29" s="87"/>
      <c r="P29" s="86" t="s">
        <v>2097</v>
      </c>
      <c r="Q29" s="90"/>
      <c r="R29" s="125"/>
      <c r="S29" s="86" t="s">
        <v>2097</v>
      </c>
      <c r="T29" s="86"/>
      <c r="U29" s="86"/>
      <c r="V29" s="86"/>
      <c r="W29" s="91"/>
      <c r="X29" s="87"/>
      <c r="Y29" s="86"/>
      <c r="Z29" s="86" t="s">
        <v>2097</v>
      </c>
      <c r="AA29" s="86"/>
      <c r="AB29" s="86"/>
      <c r="AC29" s="92"/>
      <c r="AD29" s="125"/>
      <c r="AE29" s="86" t="s">
        <v>2097</v>
      </c>
      <c r="AF29" s="86"/>
      <c r="AG29" s="86"/>
      <c r="AH29" s="91"/>
      <c r="AI29" s="87"/>
      <c r="AJ29" s="86" t="s">
        <v>2097</v>
      </c>
      <c r="AK29" s="86"/>
      <c r="AL29" s="86"/>
      <c r="AM29" s="92"/>
      <c r="AN29" s="125"/>
      <c r="AO29" s="86"/>
      <c r="AP29" s="86"/>
      <c r="AQ29" s="86"/>
      <c r="AR29" s="93"/>
      <c r="AS29" s="93"/>
      <c r="AT29" s="91"/>
    </row>
    <row r="30" spans="2:46" ht="190.15" customHeight="1">
      <c r="B30" s="35">
        <v>26</v>
      </c>
      <c r="C30" s="51" t="str">
        <f t="shared" si="0"/>
        <v>Gaia-X secure and trustworthy ecosystems with Self Sovereign Identity
Gaia-X Self Sovereign Identityによる安全で信頼性の高いエコシステム</v>
      </c>
      <c r="D30" s="36" t="s">
        <v>1947</v>
      </c>
      <c r="E30" s="59" t="s">
        <v>1948</v>
      </c>
      <c r="F30" s="61">
        <v>44683</v>
      </c>
      <c r="G30" s="77" t="s">
        <v>1071</v>
      </c>
      <c r="H30" s="37">
        <v>16</v>
      </c>
      <c r="I30" s="36" t="s">
        <v>1950</v>
      </c>
      <c r="J30" s="35"/>
      <c r="K30" s="51"/>
      <c r="L30" s="83" t="s">
        <v>1949</v>
      </c>
      <c r="M30" s="125" t="s">
        <v>2100</v>
      </c>
      <c r="N30" s="89" t="s">
        <v>2281</v>
      </c>
      <c r="O30" s="87" t="s">
        <v>2097</v>
      </c>
      <c r="P30" s="86"/>
      <c r="Q30" s="90"/>
      <c r="R30" s="125"/>
      <c r="S30" s="86" t="s">
        <v>2097</v>
      </c>
      <c r="T30" s="86"/>
      <c r="U30" s="86"/>
      <c r="V30" s="86" t="s">
        <v>2097</v>
      </c>
      <c r="W30" s="91"/>
      <c r="X30" s="87"/>
      <c r="Y30" s="86" t="s">
        <v>2097</v>
      </c>
      <c r="Z30" s="86"/>
      <c r="AA30" s="86"/>
      <c r="AB30" s="86" t="s">
        <v>2097</v>
      </c>
      <c r="AC30" s="92"/>
      <c r="AD30" s="125" t="s">
        <v>2097</v>
      </c>
      <c r="AE30" s="86"/>
      <c r="AF30" s="86"/>
      <c r="AG30" s="86" t="s">
        <v>2097</v>
      </c>
      <c r="AH30" s="91"/>
      <c r="AI30" s="87" t="s">
        <v>2097</v>
      </c>
      <c r="AJ30" s="86"/>
      <c r="AK30" s="86"/>
      <c r="AL30" s="86"/>
      <c r="AM30" s="92"/>
      <c r="AN30" s="125"/>
      <c r="AO30" s="86" t="s">
        <v>2097</v>
      </c>
      <c r="AP30" s="86"/>
      <c r="AQ30" s="86"/>
      <c r="AR30" s="93"/>
      <c r="AS30" s="93"/>
      <c r="AT30" s="91"/>
    </row>
    <row r="31" spans="2:46" ht="210.75" customHeight="1">
      <c r="B31" s="35">
        <v>27</v>
      </c>
      <c r="C31" s="51" t="str">
        <f t="shared" si="0"/>
        <v>Trust framework - Gaia-X Trust Framework - 22.04 Release
トラストフレームワーク - Gaia-X Trust Framework - 22.04 Release</v>
      </c>
      <c r="D31" s="36" t="s">
        <v>1943</v>
      </c>
      <c r="E31" s="59" t="s">
        <v>1945</v>
      </c>
      <c r="F31" s="61">
        <v>44701</v>
      </c>
      <c r="G31" s="77" t="s">
        <v>1071</v>
      </c>
      <c r="H31" s="37">
        <v>18</v>
      </c>
      <c r="I31" s="36" t="s">
        <v>2086</v>
      </c>
      <c r="J31" s="35"/>
      <c r="K31" s="51"/>
      <c r="L31" s="83" t="s">
        <v>1951</v>
      </c>
      <c r="M31" s="125" t="s">
        <v>2098</v>
      </c>
      <c r="N31" s="89" t="s">
        <v>2282</v>
      </c>
      <c r="O31" s="87"/>
      <c r="P31" s="86"/>
      <c r="Q31" s="90" t="s">
        <v>2097</v>
      </c>
      <c r="R31" s="125"/>
      <c r="S31" s="86" t="s">
        <v>2097</v>
      </c>
      <c r="T31" s="86"/>
      <c r="U31" s="86"/>
      <c r="V31" s="86"/>
      <c r="W31" s="91"/>
      <c r="X31" s="87"/>
      <c r="Y31" s="86"/>
      <c r="Z31" s="86"/>
      <c r="AA31" s="86" t="s">
        <v>2097</v>
      </c>
      <c r="AB31" s="86"/>
      <c r="AC31" s="92"/>
      <c r="AD31" s="125"/>
      <c r="AE31" s="86" t="s">
        <v>2097</v>
      </c>
      <c r="AF31" s="86"/>
      <c r="AG31" s="86"/>
      <c r="AH31" s="91"/>
      <c r="AI31" s="87" t="s">
        <v>2097</v>
      </c>
      <c r="AJ31" s="86"/>
      <c r="AK31" s="86"/>
      <c r="AL31" s="86"/>
      <c r="AM31" s="92"/>
      <c r="AN31" s="125"/>
      <c r="AO31" s="86" t="s">
        <v>2097</v>
      </c>
      <c r="AP31" s="86"/>
      <c r="AQ31" s="86"/>
      <c r="AR31" s="93"/>
      <c r="AS31" s="93"/>
      <c r="AT31" s="91"/>
    </row>
    <row r="32" spans="2:46" ht="156" customHeight="1">
      <c r="B32" s="35">
        <v>28</v>
      </c>
      <c r="C32" s="51" t="str">
        <f t="shared" si="0"/>
        <v>Gaia-X Architecture Document 22.04 Release
Gaia-X アーキテクチャドキュメント 22.04 Release</v>
      </c>
      <c r="D32" s="36" t="s">
        <v>1944</v>
      </c>
      <c r="E32" s="59" t="s">
        <v>1946</v>
      </c>
      <c r="F32" s="61">
        <v>44706</v>
      </c>
      <c r="G32" s="77"/>
      <c r="H32" s="37">
        <v>61</v>
      </c>
      <c r="I32" s="36" t="s">
        <v>2087</v>
      </c>
      <c r="J32" s="35"/>
      <c r="K32" s="51"/>
      <c r="L32" s="83" t="s">
        <v>1942</v>
      </c>
      <c r="M32" s="125" t="s">
        <v>2108</v>
      </c>
      <c r="N32" s="89" t="s">
        <v>2283</v>
      </c>
      <c r="O32" s="87" t="s">
        <v>2097</v>
      </c>
      <c r="P32" s="86"/>
      <c r="Q32" s="90"/>
      <c r="R32" s="125"/>
      <c r="S32" s="86" t="s">
        <v>2097</v>
      </c>
      <c r="T32" s="86"/>
      <c r="U32" s="86"/>
      <c r="V32" s="86"/>
      <c r="W32" s="91"/>
      <c r="X32" s="87"/>
      <c r="Y32" s="86"/>
      <c r="Z32" s="86" t="s">
        <v>2097</v>
      </c>
      <c r="AA32" s="86"/>
      <c r="AB32" s="86"/>
      <c r="AC32" s="92" t="s">
        <v>2284</v>
      </c>
      <c r="AD32" s="125"/>
      <c r="AE32" s="86" t="s">
        <v>2097</v>
      </c>
      <c r="AF32" s="86"/>
      <c r="AG32" s="86"/>
      <c r="AH32" s="91" t="s">
        <v>2285</v>
      </c>
      <c r="AI32" s="87" t="s">
        <v>2097</v>
      </c>
      <c r="AJ32" s="86"/>
      <c r="AK32" s="86"/>
      <c r="AL32" s="86"/>
      <c r="AM32" s="92"/>
      <c r="AN32" s="125"/>
      <c r="AO32" s="86"/>
      <c r="AP32" s="86"/>
      <c r="AQ32" s="86" t="s">
        <v>2097</v>
      </c>
      <c r="AR32" s="93"/>
      <c r="AS32" s="93"/>
      <c r="AT32" s="91"/>
    </row>
  </sheetData>
  <autoFilter ref="B4:AT32" xr:uid="{FA237A11-0ACE-4F6C-BD0D-0E5A18904B71}"/>
  <sortState xmlns:xlrd2="http://schemas.microsoft.com/office/spreadsheetml/2017/richdata2" ref="B11:L20">
    <sortCondition ref="B11:B20"/>
  </sortState>
  <mergeCells count="8">
    <mergeCell ref="M1:AA1"/>
    <mergeCell ref="AN3:AT3"/>
    <mergeCell ref="O3:Q3"/>
    <mergeCell ref="M3:N3"/>
    <mergeCell ref="R3:W3"/>
    <mergeCell ref="X3:AC3"/>
    <mergeCell ref="AD3:AH3"/>
    <mergeCell ref="AI3:AM3"/>
  </mergeCells>
  <phoneticPr fontId="3"/>
  <conditionalFormatting sqref="M1:M6 M33:M1048576">
    <cfRule type="cellIs" dxfId="38" priority="23" operator="equal">
      <formula>"A"</formula>
    </cfRule>
  </conditionalFormatting>
  <conditionalFormatting sqref="O5:R6 T5:U6 W5:AA6 AC5:AF6 AH5:AP6 AT5:AT6 AT23:AT32">
    <cfRule type="cellIs" dxfId="37" priority="22" operator="equal">
      <formula>"o"</formula>
    </cfRule>
  </conditionalFormatting>
  <conditionalFormatting sqref="S5:S6">
    <cfRule type="cellIs" dxfId="36" priority="21" operator="equal">
      <formula>"o"</formula>
    </cfRule>
  </conditionalFormatting>
  <conditionalFormatting sqref="V5:V6">
    <cfRule type="cellIs" dxfId="35" priority="20" operator="equal">
      <formula>"o"</formula>
    </cfRule>
  </conditionalFormatting>
  <conditionalFormatting sqref="AB5:AB6">
    <cfRule type="cellIs" dxfId="34" priority="19" operator="equal">
      <formula>"o"</formula>
    </cfRule>
  </conditionalFormatting>
  <conditionalFormatting sqref="AG5:AG6">
    <cfRule type="cellIs" dxfId="33" priority="18" operator="equal">
      <formula>"o"</formula>
    </cfRule>
  </conditionalFormatting>
  <conditionalFormatting sqref="AQ5:AR6 AR23:AR32">
    <cfRule type="cellIs" dxfId="32" priority="17" operator="equal">
      <formula>"o"</formula>
    </cfRule>
  </conditionalFormatting>
  <conditionalFormatting sqref="AS5:AS6 AS23:AS32">
    <cfRule type="cellIs" dxfId="31" priority="16" operator="equal">
      <formula>"o"</formula>
    </cfRule>
  </conditionalFormatting>
  <conditionalFormatting sqref="M23:M32">
    <cfRule type="cellIs" dxfId="30" priority="15" operator="equal">
      <formula>"A"</formula>
    </cfRule>
  </conditionalFormatting>
  <conditionalFormatting sqref="O23:R32 T23:U32 W23:AA32 AC23:AF32 AH23:AP32">
    <cfRule type="cellIs" dxfId="29" priority="14" operator="equal">
      <formula>"o"</formula>
    </cfRule>
  </conditionalFormatting>
  <conditionalFormatting sqref="S23:S32">
    <cfRule type="cellIs" dxfId="28" priority="13" operator="equal">
      <formula>"o"</formula>
    </cfRule>
  </conditionalFormatting>
  <conditionalFormatting sqref="V23:V32">
    <cfRule type="cellIs" dxfId="27" priority="12" operator="equal">
      <formula>"o"</formula>
    </cfRule>
  </conditionalFormatting>
  <conditionalFormatting sqref="AB23:AB32">
    <cfRule type="cellIs" dxfId="26" priority="11" operator="equal">
      <formula>"o"</formula>
    </cfRule>
  </conditionalFormatting>
  <conditionalFormatting sqref="AG23:AG32">
    <cfRule type="cellIs" dxfId="25" priority="10" operator="equal">
      <formula>"o"</formula>
    </cfRule>
  </conditionalFormatting>
  <conditionalFormatting sqref="AQ23:AQ32">
    <cfRule type="cellIs" dxfId="24" priority="9" operator="equal">
      <formula>"o"</formula>
    </cfRule>
  </conditionalFormatting>
  <conditionalFormatting sqref="M7:M22">
    <cfRule type="cellIs" dxfId="23" priority="8" operator="equal">
      <formula>"A"</formula>
    </cfRule>
  </conditionalFormatting>
  <conditionalFormatting sqref="O7:R22 T7:U22 W7:AA22 AC7:AF22 AH7:AP22 AT7:AT22">
    <cfRule type="cellIs" dxfId="22" priority="7" operator="equal">
      <formula>"o"</formula>
    </cfRule>
  </conditionalFormatting>
  <conditionalFormatting sqref="S7:S22">
    <cfRule type="cellIs" dxfId="21" priority="6" operator="equal">
      <formula>"o"</formula>
    </cfRule>
  </conditionalFormatting>
  <conditionalFormatting sqref="V7:V22">
    <cfRule type="cellIs" dxfId="20" priority="5" operator="equal">
      <formula>"o"</formula>
    </cfRule>
  </conditionalFormatting>
  <conditionalFormatting sqref="AB7:AB22">
    <cfRule type="cellIs" dxfId="19" priority="4" operator="equal">
      <formula>"o"</formula>
    </cfRule>
  </conditionalFormatting>
  <conditionalFormatting sqref="AG7:AG22">
    <cfRule type="cellIs" dxfId="18" priority="3" operator="equal">
      <formula>"o"</formula>
    </cfRule>
  </conditionalFormatting>
  <conditionalFormatting sqref="AQ7:AR22">
    <cfRule type="cellIs" dxfId="17" priority="2" operator="equal">
      <formula>"o"</formula>
    </cfRule>
  </conditionalFormatting>
  <conditionalFormatting sqref="AS7:AS22">
    <cfRule type="cellIs" dxfId="16" priority="1" operator="equal">
      <formula>"o"</formula>
    </cfRule>
  </conditionalFormatting>
  <dataValidations count="2">
    <dataValidation type="list" allowBlank="1" showInputMessage="1" showErrorMessage="1" sqref="M5:M32" xr:uid="{AF462B92-F38B-4642-A17B-EC43377B68F3}">
      <formula1>"A,B,C"</formula1>
    </dataValidation>
    <dataValidation type="list" allowBlank="1" showInputMessage="1" showErrorMessage="1" sqref="AN5:AQ32 O5:V32 AD5:AG32 X5:AB32 AI5:AL32" xr:uid="{29B79C7B-9859-4141-8F34-9FBC4A0EDA8C}">
      <formula1>"o"</formula1>
    </dataValidation>
  </dataValidations>
  <hyperlinks>
    <hyperlink ref="L17" r:id="rId1" xr:uid="{8CC64561-D65C-49E8-ADA1-AA70BA4570E6}"/>
    <hyperlink ref="L16" r:id="rId2" xr:uid="{7BB4BD7A-6AB0-48EF-9014-D61288CF872E}"/>
    <hyperlink ref="L14" r:id="rId3" xr:uid="{91884569-9D3E-4936-9979-981BEA5CC3D7}"/>
    <hyperlink ref="L13" r:id="rId4" xr:uid="{AF806293-70E4-480A-961A-B60060CB75CD}"/>
    <hyperlink ref="L12" r:id="rId5" xr:uid="{111AC517-67F0-4884-8168-BE565D99A732}"/>
    <hyperlink ref="L11" r:id="rId6" xr:uid="{D4A0973E-D510-4E74-A8AE-1DC9F11242FA}"/>
    <hyperlink ref="L18" r:id="rId7" xr:uid="{E9C3F7EB-B11F-45AD-86A9-0A970336CA6A}"/>
    <hyperlink ref="L19" r:id="rId8" xr:uid="{3AFBF017-E365-4400-952F-25B92ACAFE98}"/>
    <hyperlink ref="L20" r:id="rId9" xr:uid="{CCEE9972-67B9-4061-9E34-7A261A6EAB70}"/>
    <hyperlink ref="L15" r:id="rId10" xr:uid="{88AC9DD4-4658-4351-A06E-5526F2B5B585}"/>
    <hyperlink ref="C2" r:id="rId11" xr:uid="{6E4ADF1B-B70F-411B-B5DE-A22082657FBF}"/>
    <hyperlink ref="L21" r:id="rId12" xr:uid="{FABB6D35-DBDD-491A-AAEF-1455C75FD215}"/>
    <hyperlink ref="L22" r:id="rId13" xr:uid="{69B6D59B-080B-4A08-9398-3EFAB123365B}"/>
    <hyperlink ref="L29" r:id="rId14" xr:uid="{7F22857C-E5E7-4B39-8BD1-19F939004BEC}"/>
    <hyperlink ref="L28" r:id="rId15" xr:uid="{4A397A61-DCF9-46E1-A88C-691C7C9C1940}"/>
    <hyperlink ref="L27" r:id="rId16" xr:uid="{1FF8C2D3-74C3-4643-8FCD-D30216872E68}"/>
    <hyperlink ref="L26" r:id="rId17" xr:uid="{6F2154A7-E478-43CA-ACF6-88866A010D0A}"/>
    <hyperlink ref="L25" r:id="rId18" xr:uid="{FAABB292-9A27-4E80-BE63-BED0D75F10C0}"/>
    <hyperlink ref="L24" r:id="rId19" xr:uid="{7B14ACC7-A196-4970-B7F6-28B08309BFBC}"/>
    <hyperlink ref="L23" r:id="rId20" xr:uid="{E3AC9907-28A3-41BB-AAC9-EF9A06CED8EA}"/>
    <hyperlink ref="L6" r:id="rId21" xr:uid="{35BDDC32-75B8-4915-BC97-ED7CAFB539DA}"/>
    <hyperlink ref="L7" r:id="rId22" xr:uid="{BC2D9918-4296-422B-B73C-24C5145E5311}"/>
    <hyperlink ref="L8" r:id="rId23" xr:uid="{6F68A732-1893-4305-97FE-5E214AD052C1}"/>
    <hyperlink ref="L9" r:id="rId24" xr:uid="{6FF9447B-979B-46A3-BDB0-CF7C69EA4CED}"/>
    <hyperlink ref="L10" r:id="rId25" xr:uid="{8AAF8CC2-31C2-4DF9-BD7C-43A8E81FBA40}"/>
    <hyperlink ref="L5" r:id="rId26" xr:uid="{19848624-67DD-4F6D-BAC9-1C501E6DB0DE}"/>
    <hyperlink ref="L30" r:id="rId27" xr:uid="{F303DDEC-08D3-42A2-B211-0C2D5B8B127E}"/>
    <hyperlink ref="L31" r:id="rId28" xr:uid="{5DD65282-8207-4562-B61A-453C4551D105}"/>
    <hyperlink ref="L32" r:id="rId29" xr:uid="{E3E3B236-6183-4217-8A5C-A693AF3D12D6}"/>
    <hyperlink ref="C3" r:id="rId30" xr:uid="{0836DF94-8891-4EC8-9DCF-EAAD9B0E538D}"/>
  </hyperlinks>
  <pageMargins left="0.7" right="0.7" top="0.75" bottom="0.75" header="0.3" footer="0.3"/>
  <pageSetup paperSize="9" orientation="landscape" verticalDpi="300" r:id="rId3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4EE33-9CD7-4FED-8234-C283C80D8895}">
  <sheetPr>
    <tabColor rgb="FF00B0F0"/>
  </sheetPr>
  <dimension ref="B1:AU10"/>
  <sheetViews>
    <sheetView tabSelected="1" zoomScale="70" zoomScaleNormal="70" workbookViewId="0">
      <pane xSplit="5" ySplit="4" topLeftCell="F5" activePane="bottomRight" state="frozen"/>
      <selection pane="topRight" activeCell="F1" sqref="F1"/>
      <selection pane="bottomLeft" activeCell="A5" sqref="A5"/>
      <selection pane="bottomRight" activeCell="B2" sqref="B2"/>
    </sheetView>
  </sheetViews>
  <sheetFormatPr defaultColWidth="8.875" defaultRowHeight="15.75"/>
  <cols>
    <col min="1" max="1" width="5.625" style="27" customWidth="1"/>
    <col min="2" max="2" width="6.625" style="24" customWidth="1"/>
    <col min="3" max="3" width="44.25" style="24" customWidth="1"/>
    <col min="4" max="4" width="62.25" style="25" hidden="1" customWidth="1"/>
    <col min="5" max="5" width="43.25" style="68" hidden="1" customWidth="1"/>
    <col min="6" max="6" width="12.875" style="42" bestFit="1" customWidth="1"/>
    <col min="7" max="7" width="8.625" style="26" customWidth="1"/>
    <col min="8" max="8" width="18" style="26" bestFit="1" customWidth="1"/>
    <col min="9" max="9" width="17.5" style="27" customWidth="1"/>
    <col min="10" max="10" width="82.875" style="25" customWidth="1"/>
    <col min="11" max="11" width="57" style="25" customWidth="1"/>
    <col min="12" max="12" width="13.125" style="25" customWidth="1"/>
    <col min="13" max="13" width="7.625" style="25" bestFit="1" customWidth="1"/>
    <col min="14" max="14" width="27.5" style="25" customWidth="1"/>
    <col min="15" max="15" width="9.25" style="25" customWidth="1"/>
    <col min="16" max="16" width="15.375" style="25" customWidth="1"/>
    <col min="17" max="17" width="8.75" style="25" customWidth="1"/>
    <col min="18" max="18" width="11.5" style="27" bestFit="1" customWidth="1"/>
    <col min="19" max="19" width="9.875" style="27" bestFit="1" customWidth="1"/>
    <col min="20" max="20" width="11.375" style="27" bestFit="1" customWidth="1"/>
    <col min="21" max="21" width="9.375" style="27" bestFit="1" customWidth="1"/>
    <col min="22" max="22" width="10.375" style="27" customWidth="1"/>
    <col min="23" max="23" width="11.5" style="27" customWidth="1"/>
    <col min="24" max="24" width="11.125" style="27" customWidth="1"/>
    <col min="25" max="25" width="10" style="27" customWidth="1"/>
    <col min="26" max="26" width="11.625" style="27" customWidth="1"/>
    <col min="27" max="27" width="12.875" style="27" customWidth="1"/>
    <col min="28" max="29" width="13.125" style="27" customWidth="1"/>
    <col min="30" max="31" width="11.25" style="27" bestFit="1" customWidth="1"/>
    <col min="32" max="33" width="9.375" style="27" bestFit="1" customWidth="1"/>
    <col min="34" max="34" width="11.875" style="27" customWidth="1"/>
    <col min="35" max="35" width="13" style="27" bestFit="1" customWidth="1"/>
    <col min="36" max="36" width="15" style="27" bestFit="1" customWidth="1"/>
    <col min="37" max="37" width="12.5" style="27" bestFit="1" customWidth="1"/>
    <col min="38" max="38" width="13" style="27" bestFit="1" customWidth="1"/>
    <col min="39" max="39" width="12.25" style="27" customWidth="1"/>
    <col min="40" max="40" width="9.375" style="27" bestFit="1" customWidth="1"/>
    <col min="41" max="41" width="13.625" style="27" bestFit="1" customWidth="1"/>
    <col min="42" max="42" width="14.5" style="27" bestFit="1" customWidth="1"/>
    <col min="43" max="43" width="13.625" style="27" bestFit="1" customWidth="1"/>
    <col min="44" max="44" width="13.625" style="27" customWidth="1"/>
    <col min="45" max="46" width="13.625" style="27" bestFit="1" customWidth="1"/>
    <col min="47" max="16384" width="8.875" style="27"/>
  </cols>
  <sheetData>
    <row r="1" spans="2:47" ht="42" customHeight="1">
      <c r="B1" s="139" t="s">
        <v>2367</v>
      </c>
      <c r="C1" s="28"/>
      <c r="M1" s="144"/>
      <c r="N1" s="145"/>
      <c r="O1" s="145"/>
      <c r="P1" s="145"/>
      <c r="Q1" s="145"/>
      <c r="R1" s="145"/>
      <c r="S1" s="145"/>
      <c r="T1" s="145"/>
      <c r="U1" s="145"/>
      <c r="V1" s="145"/>
      <c r="W1" s="145"/>
      <c r="X1" s="145"/>
      <c r="Y1" s="145"/>
      <c r="Z1" s="145"/>
      <c r="AA1" s="145"/>
    </row>
    <row r="2" spans="2:47" ht="22.5">
      <c r="B2" s="26"/>
      <c r="C2" s="26"/>
      <c r="D2" s="4"/>
      <c r="E2" s="55"/>
      <c r="F2" s="43"/>
      <c r="G2" s="30"/>
      <c r="H2" s="30"/>
      <c r="I2" s="30"/>
      <c r="J2" s="30"/>
      <c r="L2" s="56"/>
      <c r="M2" s="138"/>
      <c r="N2" s="56"/>
      <c r="O2" s="56"/>
      <c r="P2" s="56"/>
      <c r="Q2" s="56"/>
    </row>
    <row r="3" spans="2:47">
      <c r="B3" s="26"/>
      <c r="C3" s="26"/>
      <c r="M3" s="150" t="s">
        <v>2066</v>
      </c>
      <c r="N3" s="151"/>
      <c r="O3" s="152" t="s">
        <v>2071</v>
      </c>
      <c r="P3" s="152"/>
      <c r="Q3" s="152"/>
      <c r="R3" s="146" t="s">
        <v>2046</v>
      </c>
      <c r="S3" s="153"/>
      <c r="T3" s="147"/>
      <c r="U3" s="147"/>
      <c r="V3" s="148"/>
      <c r="W3" s="149"/>
      <c r="X3" s="153" t="s">
        <v>2072</v>
      </c>
      <c r="Y3" s="147"/>
      <c r="Z3" s="147"/>
      <c r="AA3" s="147"/>
      <c r="AB3" s="148"/>
      <c r="AC3" s="148"/>
      <c r="AD3" s="146" t="s">
        <v>2047</v>
      </c>
      <c r="AE3" s="147"/>
      <c r="AF3" s="147"/>
      <c r="AG3" s="148"/>
      <c r="AH3" s="149"/>
      <c r="AI3" s="153" t="s">
        <v>2048</v>
      </c>
      <c r="AJ3" s="147"/>
      <c r="AK3" s="147"/>
      <c r="AL3" s="147"/>
      <c r="AM3" s="148"/>
      <c r="AN3" s="146" t="s">
        <v>2049</v>
      </c>
      <c r="AO3" s="147"/>
      <c r="AP3" s="147"/>
      <c r="AQ3" s="148"/>
      <c r="AR3" s="148"/>
      <c r="AS3" s="148"/>
      <c r="AT3" s="149"/>
    </row>
    <row r="4" spans="2:47" s="29" customFormat="1" ht="47.25">
      <c r="B4" s="34" t="s">
        <v>938</v>
      </c>
      <c r="C4" s="34" t="s">
        <v>1969</v>
      </c>
      <c r="D4" s="32" t="s">
        <v>1017</v>
      </c>
      <c r="E4" s="32" t="s">
        <v>1389</v>
      </c>
      <c r="F4" s="44" t="s">
        <v>1018</v>
      </c>
      <c r="G4" s="34" t="s">
        <v>325</v>
      </c>
      <c r="H4" s="34" t="s">
        <v>1019</v>
      </c>
      <c r="I4" s="34" t="s">
        <v>1186</v>
      </c>
      <c r="J4" s="32" t="s">
        <v>951</v>
      </c>
      <c r="K4" s="118" t="s">
        <v>1190</v>
      </c>
      <c r="L4" s="32" t="s">
        <v>943</v>
      </c>
      <c r="M4" s="96" t="s">
        <v>2066</v>
      </c>
      <c r="N4" s="97" t="s">
        <v>2067</v>
      </c>
      <c r="O4" s="98" t="s">
        <v>2068</v>
      </c>
      <c r="P4" s="99" t="s">
        <v>2069</v>
      </c>
      <c r="Q4" s="100" t="s">
        <v>2070</v>
      </c>
      <c r="R4" s="101" t="s">
        <v>2074</v>
      </c>
      <c r="S4" s="102" t="s">
        <v>2073</v>
      </c>
      <c r="T4" s="102" t="s">
        <v>2054</v>
      </c>
      <c r="U4" s="102" t="s">
        <v>2058</v>
      </c>
      <c r="V4" s="102" t="s">
        <v>2076</v>
      </c>
      <c r="W4" s="103" t="s">
        <v>2075</v>
      </c>
      <c r="X4" s="104" t="s">
        <v>2050</v>
      </c>
      <c r="Y4" s="105" t="s">
        <v>2055</v>
      </c>
      <c r="Z4" s="105" t="s">
        <v>2059</v>
      </c>
      <c r="AA4" s="105" t="s">
        <v>2063</v>
      </c>
      <c r="AB4" s="105" t="s">
        <v>2065</v>
      </c>
      <c r="AC4" s="106" t="s">
        <v>2075</v>
      </c>
      <c r="AD4" s="101" t="s">
        <v>2051</v>
      </c>
      <c r="AE4" s="102" t="s">
        <v>2056</v>
      </c>
      <c r="AF4" s="102" t="s">
        <v>2060</v>
      </c>
      <c r="AG4" s="102" t="s">
        <v>2077</v>
      </c>
      <c r="AH4" s="103" t="s">
        <v>2075</v>
      </c>
      <c r="AI4" s="107" t="s">
        <v>2052</v>
      </c>
      <c r="AJ4" s="102" t="s">
        <v>2057</v>
      </c>
      <c r="AK4" s="102" t="s">
        <v>2061</v>
      </c>
      <c r="AL4" s="102" t="s">
        <v>2064</v>
      </c>
      <c r="AM4" s="108" t="s">
        <v>2075</v>
      </c>
      <c r="AN4" s="101" t="s">
        <v>2053</v>
      </c>
      <c r="AO4" s="102" t="s">
        <v>959</v>
      </c>
      <c r="AP4" s="102" t="s">
        <v>2062</v>
      </c>
      <c r="AQ4" s="102" t="s">
        <v>2078</v>
      </c>
      <c r="AR4" s="102" t="s">
        <v>2075</v>
      </c>
      <c r="AS4" s="102" t="s">
        <v>2075</v>
      </c>
      <c r="AT4" s="103" t="s">
        <v>2075</v>
      </c>
    </row>
    <row r="5" spans="2:47" s="29" customFormat="1" ht="276.60000000000002" customHeight="1">
      <c r="B5" s="35">
        <v>1</v>
      </c>
      <c r="C5" s="140" t="str">
        <f>D5&amp;CHAR(10)&amp;E5</f>
        <v>2030 Digital Compass: the European way for the Digital Decade
2030 デジタルコンパス：デジタルの10年に向けた欧州の方向性</v>
      </c>
      <c r="D5" s="80" t="s">
        <v>1188</v>
      </c>
      <c r="E5" s="51" t="s">
        <v>1390</v>
      </c>
      <c r="F5" s="45">
        <v>44264</v>
      </c>
      <c r="G5" s="37">
        <v>27</v>
      </c>
      <c r="H5" s="37"/>
      <c r="I5" s="35" t="s">
        <v>1192</v>
      </c>
      <c r="J5" s="36" t="s">
        <v>1193</v>
      </c>
      <c r="K5" s="36" t="s">
        <v>1191</v>
      </c>
      <c r="L5" s="111" t="s">
        <v>1187</v>
      </c>
      <c r="M5" s="125" t="s">
        <v>2100</v>
      </c>
      <c r="N5" s="89" t="s">
        <v>2286</v>
      </c>
      <c r="O5" s="87" t="s">
        <v>2097</v>
      </c>
      <c r="P5" s="86"/>
      <c r="Q5" s="90"/>
      <c r="R5" s="125" t="s">
        <v>2097</v>
      </c>
      <c r="S5" s="86"/>
      <c r="T5" s="86" t="s">
        <v>2097</v>
      </c>
      <c r="U5" s="86"/>
      <c r="V5" s="86"/>
      <c r="W5" s="91"/>
      <c r="X5" s="87" t="s">
        <v>2097</v>
      </c>
      <c r="Y5" s="86"/>
      <c r="Z5" s="86"/>
      <c r="AA5" s="86"/>
      <c r="AB5" s="86"/>
      <c r="AC5" s="92"/>
      <c r="AD5" s="125" t="s">
        <v>2097</v>
      </c>
      <c r="AE5" s="86"/>
      <c r="AF5" s="86"/>
      <c r="AG5" s="86" t="s">
        <v>2097</v>
      </c>
      <c r="AH5" s="91"/>
      <c r="AI5" s="87" t="s">
        <v>2097</v>
      </c>
      <c r="AJ5" s="86"/>
      <c r="AK5" s="86"/>
      <c r="AL5" s="86"/>
      <c r="AM5" s="92"/>
      <c r="AN5" s="125"/>
      <c r="AO5" s="86"/>
      <c r="AP5" s="86"/>
      <c r="AQ5" s="86"/>
      <c r="AR5" s="93"/>
      <c r="AS5" s="93"/>
      <c r="AT5" s="91"/>
      <c r="AU5" s="41"/>
    </row>
    <row r="6" spans="2:47" s="29" customFormat="1" ht="157.5">
      <c r="B6" s="35">
        <v>2</v>
      </c>
      <c r="C6" s="51" t="str">
        <f t="shared" ref="C6:C10" si="0">D6&amp;CHAR(10)&amp;E6</f>
        <v>An EU Strategy on Standardisation - Setting global standards in support of a resilient, green and digital EU single market
標準化に関するEU戦略 - 弾力性のある、環境に優しい、デジタルなEU単一市場を支援するグローバルな標準の設定</v>
      </c>
      <c r="D6" s="36" t="s">
        <v>1268</v>
      </c>
      <c r="E6" s="51" t="s">
        <v>1391</v>
      </c>
      <c r="F6" s="45">
        <v>44594</v>
      </c>
      <c r="G6" s="37">
        <v>11</v>
      </c>
      <c r="H6" s="37"/>
      <c r="I6" s="35" t="s">
        <v>1192</v>
      </c>
      <c r="J6" s="36" t="s">
        <v>1273</v>
      </c>
      <c r="K6" s="36"/>
      <c r="L6" s="111" t="s">
        <v>1269</v>
      </c>
      <c r="M6" s="125" t="s">
        <v>2100</v>
      </c>
      <c r="N6" s="89" t="s">
        <v>2287</v>
      </c>
      <c r="O6" s="87" t="s">
        <v>2097</v>
      </c>
      <c r="P6" s="86"/>
      <c r="Q6" s="90"/>
      <c r="R6" s="125" t="s">
        <v>2097</v>
      </c>
      <c r="S6" s="86" t="s">
        <v>2097</v>
      </c>
      <c r="T6" s="86"/>
      <c r="U6" s="86"/>
      <c r="V6" s="86"/>
      <c r="W6" s="91"/>
      <c r="X6" s="87" t="s">
        <v>2097</v>
      </c>
      <c r="Y6" s="86"/>
      <c r="Z6" s="86"/>
      <c r="AA6" s="86"/>
      <c r="AB6" s="86"/>
      <c r="AC6" s="92"/>
      <c r="AD6" s="125" t="s">
        <v>2097</v>
      </c>
      <c r="AE6" s="86"/>
      <c r="AF6" s="86"/>
      <c r="AG6" s="86" t="s">
        <v>2097</v>
      </c>
      <c r="AH6" s="91"/>
      <c r="AI6" s="87" t="s">
        <v>2097</v>
      </c>
      <c r="AJ6" s="86"/>
      <c r="AK6" s="86"/>
      <c r="AL6" s="86"/>
      <c r="AM6" s="92"/>
      <c r="AN6" s="125"/>
      <c r="AO6" s="86"/>
      <c r="AP6" s="86"/>
      <c r="AQ6" s="86"/>
      <c r="AR6" s="93"/>
      <c r="AS6" s="93"/>
      <c r="AT6" s="91"/>
      <c r="AU6" s="41"/>
    </row>
    <row r="7" spans="2:47" s="29" customFormat="1" ht="102.6" customHeight="1">
      <c r="B7" s="35">
        <v>3</v>
      </c>
      <c r="C7" s="51" t="str">
        <f t="shared" si="0"/>
        <v>New approach to enable global leadership of EU standards promoting values and a resilient, green and digital Single Market
価値と弾力性のあるグリーンなデジタル単一市場を促進するEU規格の世界的リーダーシップを可能にする新しいアプローチ</v>
      </c>
      <c r="D7" s="36" t="s">
        <v>1270</v>
      </c>
      <c r="E7" s="51" t="s">
        <v>1392</v>
      </c>
      <c r="F7" s="45">
        <v>44594</v>
      </c>
      <c r="G7" s="37"/>
      <c r="H7" s="37"/>
      <c r="I7" s="35" t="s">
        <v>1192</v>
      </c>
      <c r="J7" s="36" t="s">
        <v>1271</v>
      </c>
      <c r="K7" s="36"/>
      <c r="L7" s="111" t="s">
        <v>1272</v>
      </c>
      <c r="M7" s="125" t="s">
        <v>2100</v>
      </c>
      <c r="N7" s="89" t="s">
        <v>2287</v>
      </c>
      <c r="O7" s="87" t="s">
        <v>2097</v>
      </c>
      <c r="P7" s="86"/>
      <c r="Q7" s="90"/>
      <c r="R7" s="125" t="s">
        <v>2097</v>
      </c>
      <c r="S7" s="86" t="s">
        <v>2097</v>
      </c>
      <c r="T7" s="86"/>
      <c r="U7" s="86"/>
      <c r="V7" s="86"/>
      <c r="W7" s="91"/>
      <c r="X7" s="87" t="s">
        <v>2097</v>
      </c>
      <c r="Y7" s="86"/>
      <c r="Z7" s="86"/>
      <c r="AA7" s="86"/>
      <c r="AB7" s="86"/>
      <c r="AC7" s="92"/>
      <c r="AD7" s="125" t="s">
        <v>2097</v>
      </c>
      <c r="AE7" s="86"/>
      <c r="AF7" s="86"/>
      <c r="AG7" s="86" t="s">
        <v>2097</v>
      </c>
      <c r="AH7" s="91"/>
      <c r="AI7" s="87" t="s">
        <v>2097</v>
      </c>
      <c r="AJ7" s="86"/>
      <c r="AK7" s="86"/>
      <c r="AL7" s="86"/>
      <c r="AM7" s="92"/>
      <c r="AN7" s="125"/>
      <c r="AO7" s="86"/>
      <c r="AP7" s="86"/>
      <c r="AQ7" s="86"/>
      <c r="AR7" s="93"/>
      <c r="AS7" s="93"/>
      <c r="AT7" s="91"/>
      <c r="AU7" s="41"/>
    </row>
    <row r="8" spans="2:47" s="29" customFormat="1" ht="212.45" customHeight="1">
      <c r="B8" s="35">
        <v>4</v>
      </c>
      <c r="C8" s="51" t="str">
        <f t="shared" si="0"/>
        <v>Updating the 2020 New Industrial Strategy: Building a stronger Single Market for Europe‘s recovery
2020年新産業戦略を更新する。欧州の復興に向けたより強力な単一市場の構築</v>
      </c>
      <c r="D8" s="36" t="s">
        <v>1274</v>
      </c>
      <c r="E8" s="51" t="s">
        <v>1393</v>
      </c>
      <c r="F8" s="45">
        <v>44321</v>
      </c>
      <c r="G8" s="37">
        <v>23</v>
      </c>
      <c r="H8" s="37"/>
      <c r="I8" s="35" t="s">
        <v>1192</v>
      </c>
      <c r="J8" s="36" t="s">
        <v>1275</v>
      </c>
      <c r="K8" s="36"/>
      <c r="L8" s="111" t="s">
        <v>1276</v>
      </c>
      <c r="M8" s="125" t="s">
        <v>2108</v>
      </c>
      <c r="N8" s="89" t="s">
        <v>2288</v>
      </c>
      <c r="O8" s="87" t="s">
        <v>2097</v>
      </c>
      <c r="P8" s="86"/>
      <c r="Q8" s="90"/>
      <c r="R8" s="125"/>
      <c r="S8" s="86"/>
      <c r="T8" s="86" t="s">
        <v>2097</v>
      </c>
      <c r="U8" s="86"/>
      <c r="V8" s="86"/>
      <c r="W8" s="91"/>
      <c r="X8" s="87" t="s">
        <v>2097</v>
      </c>
      <c r="Y8" s="86"/>
      <c r="Z8" s="86"/>
      <c r="AA8" s="86"/>
      <c r="AB8" s="86"/>
      <c r="AC8" s="92"/>
      <c r="AD8" s="125" t="s">
        <v>2097</v>
      </c>
      <c r="AE8" s="86"/>
      <c r="AF8" s="86"/>
      <c r="AG8" s="86" t="s">
        <v>2097</v>
      </c>
      <c r="AH8" s="91"/>
      <c r="AI8" s="87"/>
      <c r="AJ8" s="86"/>
      <c r="AK8" s="86"/>
      <c r="AL8" s="86"/>
      <c r="AM8" s="92"/>
      <c r="AN8" s="125"/>
      <c r="AO8" s="86"/>
      <c r="AP8" s="86"/>
      <c r="AQ8" s="86"/>
      <c r="AR8" s="93"/>
      <c r="AS8" s="93"/>
      <c r="AT8" s="91"/>
      <c r="AU8" s="41"/>
    </row>
    <row r="9" spans="2:47" s="29" customFormat="1" ht="362.25">
      <c r="B9" s="35">
        <v>5</v>
      </c>
      <c r="C9" s="51" t="str">
        <f t="shared" si="0"/>
        <v>Proposal for a Regulation on harmonised rules on fair access to and use of data
データへの公正なアクセスと利用に関する調和された規則に関する提案</v>
      </c>
      <c r="D9" s="36" t="s">
        <v>1302</v>
      </c>
      <c r="E9" s="51" t="s">
        <v>1394</v>
      </c>
      <c r="F9" s="45">
        <v>44615</v>
      </c>
      <c r="G9" s="37">
        <v>64</v>
      </c>
      <c r="H9" s="37"/>
      <c r="I9" s="35" t="s">
        <v>1192</v>
      </c>
      <c r="J9" s="36" t="s">
        <v>1303</v>
      </c>
      <c r="K9" s="36"/>
      <c r="L9" s="111" t="s">
        <v>1301</v>
      </c>
      <c r="M9" s="125" t="s">
        <v>2100</v>
      </c>
      <c r="N9" s="89" t="s">
        <v>2289</v>
      </c>
      <c r="O9" s="87" t="s">
        <v>2097</v>
      </c>
      <c r="P9" s="86"/>
      <c r="Q9" s="90"/>
      <c r="R9" s="125" t="s">
        <v>2097</v>
      </c>
      <c r="S9" s="86"/>
      <c r="T9" s="86" t="s">
        <v>2097</v>
      </c>
      <c r="U9" s="86"/>
      <c r="V9" s="86"/>
      <c r="W9" s="91"/>
      <c r="X9" s="87" t="s">
        <v>2097</v>
      </c>
      <c r="Y9" s="86"/>
      <c r="Z9" s="86"/>
      <c r="AA9" s="86"/>
      <c r="AB9" s="86"/>
      <c r="AC9" s="92"/>
      <c r="AD9" s="125" t="s">
        <v>2097</v>
      </c>
      <c r="AE9" s="86"/>
      <c r="AF9" s="86"/>
      <c r="AG9" s="86"/>
      <c r="AH9" s="91"/>
      <c r="AI9" s="87"/>
      <c r="AJ9" s="86"/>
      <c r="AK9" s="86"/>
      <c r="AL9" s="86"/>
      <c r="AM9" s="92"/>
      <c r="AN9" s="125"/>
      <c r="AO9" s="86"/>
      <c r="AP9" s="86"/>
      <c r="AQ9" s="86" t="s">
        <v>2097</v>
      </c>
      <c r="AR9" s="93"/>
      <c r="AS9" s="93"/>
      <c r="AT9" s="91"/>
      <c r="AU9" s="41"/>
    </row>
    <row r="10" spans="2:47" s="29" customFormat="1" ht="168.75">
      <c r="B10" s="35">
        <v>6</v>
      </c>
      <c r="C10" s="51" t="str">
        <f t="shared" si="0"/>
        <v>Digital nameplate: Foundation for „Industrie 4.0“ 
インダストリー4.0の基盤としてのDigital Nameplate</v>
      </c>
      <c r="D10" s="36" t="s">
        <v>2356</v>
      </c>
      <c r="E10" s="51" t="s">
        <v>2357</v>
      </c>
      <c r="F10" s="45">
        <v>44593</v>
      </c>
      <c r="G10" s="37"/>
      <c r="H10" s="37"/>
      <c r="I10" s="35" t="s">
        <v>2359</v>
      </c>
      <c r="J10" s="36" t="s">
        <v>2360</v>
      </c>
      <c r="K10" s="36"/>
      <c r="L10" s="111" t="s">
        <v>2358</v>
      </c>
      <c r="M10" s="88"/>
      <c r="N10" s="89"/>
      <c r="O10" s="87"/>
      <c r="P10" s="86"/>
      <c r="Q10" s="90"/>
      <c r="R10" s="88"/>
      <c r="S10" s="85"/>
      <c r="T10" s="85"/>
      <c r="U10" s="85"/>
      <c r="V10" s="85"/>
      <c r="W10" s="91"/>
      <c r="X10" s="87"/>
      <c r="Y10" s="86"/>
      <c r="Z10" s="86"/>
      <c r="AA10" s="86"/>
      <c r="AB10" s="86"/>
      <c r="AC10" s="92"/>
      <c r="AD10" s="88"/>
      <c r="AE10" s="85"/>
      <c r="AF10" s="85"/>
      <c r="AG10" s="85"/>
      <c r="AH10" s="91"/>
      <c r="AI10" s="87"/>
      <c r="AJ10" s="86"/>
      <c r="AK10" s="86"/>
      <c r="AL10" s="86"/>
      <c r="AM10" s="92"/>
      <c r="AN10" s="88"/>
      <c r="AO10" s="85"/>
      <c r="AP10" s="85"/>
      <c r="AQ10" s="85"/>
      <c r="AR10" s="93"/>
      <c r="AS10" s="93"/>
      <c r="AT10" s="91"/>
      <c r="AU10" s="41"/>
    </row>
  </sheetData>
  <autoFilter ref="B4:AT10" xr:uid="{69E4EE33-9CD7-4FED-8234-C283C80D8895}"/>
  <mergeCells count="8">
    <mergeCell ref="AN3:AT3"/>
    <mergeCell ref="M1:AA1"/>
    <mergeCell ref="M3:N3"/>
    <mergeCell ref="O3:Q3"/>
    <mergeCell ref="R3:W3"/>
    <mergeCell ref="X3:AC3"/>
    <mergeCell ref="AD3:AH3"/>
    <mergeCell ref="AI3:AM3"/>
  </mergeCells>
  <phoneticPr fontId="3"/>
  <conditionalFormatting sqref="M3:M4 M10:M1048576">
    <cfRule type="cellIs" dxfId="15" priority="16" operator="equal">
      <formula>"A"</formula>
    </cfRule>
  </conditionalFormatting>
  <conditionalFormatting sqref="O10:R10 T10:U10 W10:AA10 AC10:AF10 AH10:AP10 AT5:AT10">
    <cfRule type="cellIs" dxfId="14" priority="15" operator="equal">
      <formula>"o"</formula>
    </cfRule>
  </conditionalFormatting>
  <conditionalFormatting sqref="S10">
    <cfRule type="cellIs" dxfId="13" priority="14" operator="equal">
      <formula>"o"</formula>
    </cfRule>
  </conditionalFormatting>
  <conditionalFormatting sqref="V10">
    <cfRule type="cellIs" dxfId="12" priority="13" operator="equal">
      <formula>"o"</formula>
    </cfRule>
  </conditionalFormatting>
  <conditionalFormatting sqref="AB10">
    <cfRule type="cellIs" dxfId="11" priority="12" operator="equal">
      <formula>"o"</formula>
    </cfRule>
  </conditionalFormatting>
  <conditionalFormatting sqref="AG10">
    <cfRule type="cellIs" dxfId="10" priority="11" operator="equal">
      <formula>"o"</formula>
    </cfRule>
  </conditionalFormatting>
  <conditionalFormatting sqref="AQ10:AR10 AR5:AR9">
    <cfRule type="cellIs" dxfId="9" priority="10" operator="equal">
      <formula>"o"</formula>
    </cfRule>
  </conditionalFormatting>
  <conditionalFormatting sqref="AS5:AS10">
    <cfRule type="cellIs" dxfId="8" priority="9" operator="equal">
      <formula>"o"</formula>
    </cfRule>
  </conditionalFormatting>
  <conditionalFormatting sqref="M1:M2">
    <cfRule type="cellIs" dxfId="7" priority="8" operator="equal">
      <formula>"A"</formula>
    </cfRule>
  </conditionalFormatting>
  <conditionalFormatting sqref="M5:M9">
    <cfRule type="cellIs" dxfId="6" priority="7" operator="equal">
      <formula>"A"</formula>
    </cfRule>
  </conditionalFormatting>
  <conditionalFormatting sqref="O5:R9 T5:U9 W5:AA9 AC5:AF9 AH5:AP9">
    <cfRule type="cellIs" dxfId="5" priority="6" operator="equal">
      <formula>"o"</formula>
    </cfRule>
  </conditionalFormatting>
  <conditionalFormatting sqref="S5:S9">
    <cfRule type="cellIs" dxfId="4" priority="5" operator="equal">
      <formula>"o"</formula>
    </cfRule>
  </conditionalFormatting>
  <conditionalFormatting sqref="V5:V9">
    <cfRule type="cellIs" dxfId="3" priority="4" operator="equal">
      <formula>"o"</formula>
    </cfRule>
  </conditionalFormatting>
  <conditionalFormatting sqref="AB5:AB9">
    <cfRule type="cellIs" dxfId="2" priority="3" operator="equal">
      <formula>"o"</formula>
    </cfRule>
  </conditionalFormatting>
  <conditionalFormatting sqref="AG5:AG9">
    <cfRule type="cellIs" dxfId="1" priority="2" operator="equal">
      <formula>"o"</formula>
    </cfRule>
  </conditionalFormatting>
  <conditionalFormatting sqref="AQ5:AQ9">
    <cfRule type="cellIs" dxfId="0" priority="1" operator="equal">
      <formula>"o"</formula>
    </cfRule>
  </conditionalFormatting>
  <dataValidations count="2">
    <dataValidation type="list" allowBlank="1" showInputMessage="1" showErrorMessage="1" sqref="M5:M10" xr:uid="{7B94A378-216F-4220-8D1E-BD045B2C1B6D}">
      <formula1>"A,B,C"</formula1>
    </dataValidation>
    <dataValidation type="list" allowBlank="1" showInputMessage="1" showErrorMessage="1" sqref="AD5:AG10 X5:AB10 AI5:AL10 AN5:AQ10 O5:V10" xr:uid="{C0CB8CDB-2AAF-4125-BADD-22E0A2EF9445}">
      <formula1>"o"</formula1>
    </dataValidation>
  </dataValidations>
  <hyperlinks>
    <hyperlink ref="L5" r:id="rId1" xr:uid="{EF2A3421-0A23-4A7B-8910-C8E506C837C5}"/>
    <hyperlink ref="L6" r:id="rId2" xr:uid="{6BE33AAB-22B7-45E0-B381-4E18D29B5E29}"/>
    <hyperlink ref="L7" r:id="rId3" xr:uid="{46DF5084-D974-474A-9706-A70F25659E85}"/>
    <hyperlink ref="L8" r:id="rId4" xr:uid="{89FAC84D-612B-42DB-B674-41ACEE14FBE8}"/>
    <hyperlink ref="L9" r:id="rId5" xr:uid="{B8371FBF-AF6C-40AF-A6B6-56A38F94D6B9}"/>
    <hyperlink ref="L10" r:id="rId6" xr:uid="{B48D3FB3-DF25-44D9-A320-A220AB45033B}"/>
  </hyperlinks>
  <pageMargins left="0.7" right="0.7" top="0.75" bottom="0.75" header="0.3" footer="0.3"/>
  <pageSetup paperSize="9" orientation="landscape" verticalDpi="300"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4E4C9CFC2AF624D9504F07D302E9EC7" ma:contentTypeVersion="15" ma:contentTypeDescription="新しいドキュメントを作成します。" ma:contentTypeScope="" ma:versionID="436fc9c40c1c521d387c64f7bf610d2d">
  <xsd:schema xmlns:xsd="http://www.w3.org/2001/XMLSchema" xmlns:xs="http://www.w3.org/2001/XMLSchema" xmlns:p="http://schemas.microsoft.com/office/2006/metadata/properties" xmlns:ns2="3bdf4864-98c9-44dc-ab26-3f97acc59393" xmlns:ns3="768f7769-5c84-4152-8ac6-350feab34d22" targetNamespace="http://schemas.microsoft.com/office/2006/metadata/properties" ma:root="true" ma:fieldsID="12e7bab9cb98e26fce41877d3e9b36ee" ns2:_="" ns3:_="">
    <xsd:import namespace="3bdf4864-98c9-44dc-ab26-3f97acc59393"/>
    <xsd:import namespace="768f7769-5c84-4152-8ac6-350feab34d22"/>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df4864-98c9-44dc-ab26-3f97acc5939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7f5e3787-060d-48af-a9c5-bcda5bd6b27f}" ma:internalName="TaxCatchAll" ma:showField="CatchAllData" ma:web="3bdf4864-98c9-44dc-ab26-3f97acc5939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68f7769-5c84-4152-8ac6-350feab34d22"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f98fc386-d75e-4752-814d-b655ea597c90"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68f7769-5c84-4152-8ac6-350feab34d22">
      <Terms xmlns="http://schemas.microsoft.com/office/infopath/2007/PartnerControls"/>
    </lcf76f155ced4ddcb4097134ff3c332f>
    <TaxCatchAll xmlns="3bdf4864-98c9-44dc-ab26-3f97acc59393" xsi:nil="true"/>
  </documentManagement>
</p:properties>
</file>

<file path=customXml/itemProps1.xml><?xml version="1.0" encoding="utf-8"?>
<ds:datastoreItem xmlns:ds="http://schemas.openxmlformats.org/officeDocument/2006/customXml" ds:itemID="{BB7CC745-4655-4F17-889E-039E4CD560B8}"/>
</file>

<file path=customXml/itemProps2.xml><?xml version="1.0" encoding="utf-8"?>
<ds:datastoreItem xmlns:ds="http://schemas.openxmlformats.org/officeDocument/2006/customXml" ds:itemID="{0174D36A-CC4F-434D-A74F-A42FFCF7DFE2}"/>
</file>

<file path=customXml/itemProps3.xml><?xml version="1.0" encoding="utf-8"?>
<ds:datastoreItem xmlns:ds="http://schemas.openxmlformats.org/officeDocument/2006/customXml" ds:itemID="{8AAD4B62-68FF-433C-945E-6121CE41BE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PI4.0文献リスト</vt:lpstr>
      <vt:lpstr>IDSA文献リスト</vt:lpstr>
      <vt:lpstr>Gaia-X文献リスト</vt:lpstr>
      <vt:lpstr>その他文献リスト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鵜飼　豊</dc:creator>
  <cp:lastModifiedBy>鵜飼 豊</cp:lastModifiedBy>
  <dcterms:created xsi:type="dcterms:W3CDTF">2015-06-05T18:19:34Z</dcterms:created>
  <dcterms:modified xsi:type="dcterms:W3CDTF">2023-05-21T11:33:24Z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0x01010014E4C9CFC2AF624D9504F07D302E9EC7</vt:lpwstr>
  </property>
</Properties>
</file>